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8785" windowHeight="6435" tabRatio="835" firstSheet="1" activeTab="6"/>
  </bookViews>
  <sheets>
    <sheet name="VXXXXX" sheetId="1" state="veryHidden" r:id="rId1"/>
    <sheet name="1.상수도 보급현황" sheetId="2" r:id="rId2"/>
    <sheet name="2.급수 사용량" sheetId="3" r:id="rId3"/>
    <sheet name="3.급수사용료 부과 " sheetId="4" r:id="rId4"/>
    <sheet name="4.하수도 보급률" sheetId="5" r:id="rId5"/>
    <sheet name="5.하수도사용료 부과" sheetId="6" r:id="rId6"/>
    <sheet name="6.하수관거" sheetId="7" r:id="rId7"/>
  </sheets>
  <definedNames>
    <definedName name="_xlnm.Print_Titles" localSheetId="6">'6.하수관거'!$A:$A</definedName>
  </definedNames>
  <calcPr fullCalcOnLoad="1"/>
</workbook>
</file>

<file path=xl/sharedStrings.xml><?xml version="1.0" encoding="utf-8"?>
<sst xmlns="http://schemas.openxmlformats.org/spreadsheetml/2006/main" count="215" uniqueCount="109">
  <si>
    <t xml:space="preserve"> </t>
  </si>
  <si>
    <t>급  수  인  구</t>
  </si>
  <si>
    <t>급 수 전 수</t>
  </si>
  <si>
    <t>(㎥/일)</t>
  </si>
  <si>
    <t>(ℓ)</t>
  </si>
  <si>
    <t>합    계</t>
  </si>
  <si>
    <t>가  정  용</t>
  </si>
  <si>
    <t>공  업  용</t>
  </si>
  <si>
    <t>욕 탕 용</t>
  </si>
  <si>
    <t>하수도
보급률
(%)</t>
  </si>
  <si>
    <t>하수종말처리인구(명)</t>
  </si>
  <si>
    <t>구   분</t>
  </si>
  <si>
    <t>…</t>
  </si>
  <si>
    <t>시  설  용  량</t>
  </si>
  <si>
    <t>급   수   량</t>
  </si>
  <si>
    <t>1일 1인당 급수량</t>
  </si>
  <si>
    <t>총  인  구</t>
  </si>
  <si>
    <t>구   분</t>
  </si>
  <si>
    <t>구    분</t>
  </si>
  <si>
    <t>계획
연장
(m)</t>
  </si>
  <si>
    <t>시설
연장
(m)</t>
  </si>
  <si>
    <t>보급률
(%)</t>
  </si>
  <si>
    <t>합류식(m)</t>
  </si>
  <si>
    <t>맨홀
(개소)</t>
  </si>
  <si>
    <t>우.오수
받이
(개소)</t>
  </si>
  <si>
    <t>토실.
토구
(개소)</t>
  </si>
  <si>
    <t>계획
면적
(㎢)</t>
  </si>
  <si>
    <t>암 거</t>
  </si>
  <si>
    <t>개거</t>
  </si>
  <si>
    <t>측구</t>
  </si>
  <si>
    <t>오수관거</t>
  </si>
  <si>
    <t>우수관거</t>
  </si>
  <si>
    <t>사각형</t>
  </si>
  <si>
    <t>원형</t>
  </si>
  <si>
    <t>암거</t>
  </si>
  <si>
    <t>2 0 1 2</t>
  </si>
  <si>
    <t>연 별 및 
사업소별</t>
  </si>
  <si>
    <t>(개)</t>
  </si>
  <si>
    <t>일 반 용</t>
  </si>
  <si>
    <t>원·정수 판매</t>
  </si>
  <si>
    <t>보급률(%)</t>
  </si>
  <si>
    <t>2 0 1 1</t>
  </si>
  <si>
    <t>2 0 1 3</t>
  </si>
  <si>
    <t>2 0 1 4</t>
  </si>
  <si>
    <t>-</t>
  </si>
  <si>
    <t>계획연장
(m)</t>
  </si>
  <si>
    <t>시설연장
(m)</t>
  </si>
  <si>
    <t>분     류     식      (m)</t>
  </si>
  <si>
    <t>2 0 1 5</t>
  </si>
  <si>
    <t>2 0 1 5</t>
  </si>
  <si>
    <t>2 0 1 6</t>
  </si>
  <si>
    <t>2 0 1 7</t>
  </si>
  <si>
    <t>2 0 1 7</t>
  </si>
  <si>
    <t>구    분</t>
  </si>
  <si>
    <t xml:space="preserve"> 욕 탕 용</t>
  </si>
  <si>
    <t>산 업 용</t>
  </si>
  <si>
    <t>부과액
(백만원)
(B)</t>
  </si>
  <si>
    <t>평균단가
(원/톤)
C=(B/A*1000)</t>
  </si>
  <si>
    <t>현실화율
(%)
F=(E/C*100)</t>
  </si>
  <si>
    <t>2 0 1 6</t>
  </si>
  <si>
    <t>2 0 1 7</t>
  </si>
  <si>
    <t>2 0 1 7</t>
  </si>
  <si>
    <t>단위: 명</t>
  </si>
  <si>
    <t>자료: 상수도사업본부 중남부사업소</t>
  </si>
  <si>
    <t>단위: ㎥</t>
  </si>
  <si>
    <t>단위: 천원</t>
  </si>
  <si>
    <t>단위: 명, %</t>
  </si>
  <si>
    <t>단위: 백만원</t>
  </si>
  <si>
    <t>단위: ㎢, m, 개</t>
  </si>
  <si>
    <t>2 0 1 8</t>
  </si>
  <si>
    <t>2 0 1 8</t>
  </si>
  <si>
    <t>2 0 1 8</t>
  </si>
  <si>
    <t>자료: 건설과</t>
  </si>
  <si>
    <t>미처리인구(B)</t>
  </si>
  <si>
    <t>처리대상인구
(C=A-B)</t>
  </si>
  <si>
    <t>총인구(명)
(A)</t>
  </si>
  <si>
    <t>물리적(1차)(d1)</t>
  </si>
  <si>
    <t>생물학적(2차)(d2)</t>
  </si>
  <si>
    <t>고도(3차)(d3)</t>
  </si>
  <si>
    <t>d=d1+d2+d3</t>
  </si>
  <si>
    <t>업   종   별     하   수   도   사   용   료</t>
  </si>
  <si>
    <t>하  수  도  처  리  비  용  분  석</t>
  </si>
  <si>
    <t>연간조정량
(천톤)
(A)</t>
  </si>
  <si>
    <t>총괄원가
(백만원)
(D)</t>
  </si>
  <si>
    <t>총괄단위원가
(원/톤)
E=(D/A*1000)</t>
  </si>
  <si>
    <t>일  반  용
(업  무  용)</t>
  </si>
  <si>
    <t>일  반  용</t>
  </si>
  <si>
    <t>욕  탕  용</t>
  </si>
  <si>
    <t>계획
연장
(m)</t>
  </si>
  <si>
    <t>시설
연장
(m)</t>
  </si>
  <si>
    <t xml:space="preserve">  주: 1. 급수인구: 외국인 포함 수치</t>
  </si>
  <si>
    <t xml:space="preserve">      2. 시설용량: 대구시 전체 수치</t>
  </si>
  <si>
    <t>2 0 1 8</t>
  </si>
  <si>
    <t>2 0 1 9</t>
  </si>
  <si>
    <t>…</t>
  </si>
  <si>
    <t>Ⅶ. 전  기 · 가  스 · 수  도</t>
  </si>
  <si>
    <t xml:space="preserve"> 1. 상 수 도  보 급 현 황</t>
  </si>
  <si>
    <t>2 0 2 0</t>
  </si>
  <si>
    <t>2 0 2 0</t>
  </si>
  <si>
    <t>2 0 2 0</t>
  </si>
  <si>
    <t xml:space="preserve"> 2.  급 수  사 용 량</t>
  </si>
  <si>
    <t xml:space="preserve"> 3. 급 수 사 용 료  부 과</t>
  </si>
  <si>
    <t xml:space="preserve"> 4. 하 수 도  보 급 률</t>
  </si>
  <si>
    <t xml:space="preserve"> 5. 하 수 도 사 용 료  부 과</t>
  </si>
  <si>
    <t xml:space="preserve"> 6. 하 수 관 거</t>
  </si>
  <si>
    <t>…</t>
  </si>
  <si>
    <t>…</t>
  </si>
  <si>
    <t xml:space="preserve">         -</t>
  </si>
  <si>
    <t xml:space="preserve">     -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</si>
</sst>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_ "/>
    <numFmt numFmtId="180" formatCode="0.00_ "/>
    <numFmt numFmtId="181" formatCode="#,##0.0_ "/>
    <numFmt numFmtId="182" formatCode="#,##0.00_ "/>
    <numFmt numFmtId="183" formatCode="0.0_ "/>
    <numFmt numFmtId="184" formatCode="_-* #,##0_-;\-* #,##0_-;_-* &quot; &quot;_-;_-@_-"/>
    <numFmt numFmtId="185" formatCode="_-* #,##0.0_-;\-* #,##0.0_-;_-* &quot;-&quot;?_-;_-@_-"/>
    <numFmt numFmtId="186" formatCode="_ * #,##0_ ;_ * \-#,##0_ ;_ * &quot; &quot;_ ;_ @_ "/>
    <numFmt numFmtId="187" formatCode="_-* #,##0.0_-;\-* #,##0.0_-;_-* &quot;-&quot;_-;_-@_-"/>
    <numFmt numFmtId="188" formatCode="_-* #,##0.0_-;\-* #,##0.0_-;_-* &quot; &quot;_-;_-@_-"/>
    <numFmt numFmtId="189" formatCode="#,##0;[Red]#,##0"/>
    <numFmt numFmtId="190" formatCode="#,##0.00;[Red]#,##0.00"/>
    <numFmt numFmtId="191" formatCode="#,##0.0;[Red]#,##0.0"/>
    <numFmt numFmtId="192" formatCode="0_ "/>
    <numFmt numFmtId="193" formatCode="[$-412]yyyy&quot;년&quot;\ m&quot;월&quot;\ d&quot;일&quot;\ dddd"/>
    <numFmt numFmtId="194" formatCode="[$-412]AM/PM\ h:mm:ss"/>
    <numFmt numFmtId="195" formatCode="000\-000"/>
    <numFmt numFmtId="196" formatCode="_-* #,##0.00_-;\-* #,##0.00_-;_-* &quot;-&quot;_-;_-@_-"/>
    <numFmt numFmtId="197" formatCode="#,##0_);[Red]\(#,##0\)"/>
    <numFmt numFmtId="198" formatCode="#,##0,"/>
    <numFmt numFmtId="199" formatCode="#,###,###"/>
    <numFmt numFmtId="200" formatCode="#,##0;\-#,##0\=&quot;-&quot;"/>
    <numFmt numFmtId="201" formatCode="#,##0;\-#,##0;&quot;-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2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6"/>
      <name val="바탕체"/>
      <family val="1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10"/>
      <name val="바탕체"/>
      <family val="1"/>
    </font>
    <font>
      <sz val="10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rgb="FFFF0000"/>
      <name val="바탕체"/>
      <family val="1"/>
    </font>
    <font>
      <sz val="10"/>
      <color rgb="FFFF0000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78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179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1" fontId="5" fillId="0" borderId="0" xfId="71" applyNumberFormat="1" applyFont="1" applyFill="1" applyBorder="1" applyAlignment="1">
      <alignment vertical="center"/>
      <protection/>
    </xf>
    <xf numFmtId="184" fontId="5" fillId="0" borderId="0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179" fontId="5" fillId="0" borderId="0" xfId="71" applyNumberFormat="1" applyFont="1" applyFill="1">
      <alignment/>
      <protection/>
    </xf>
    <xf numFmtId="0" fontId="5" fillId="0" borderId="0" xfId="71" applyFont="1" applyFill="1" applyAlignment="1">
      <alignment horizontal="left"/>
      <protection/>
    </xf>
    <xf numFmtId="184" fontId="5" fillId="0" borderId="0" xfId="71" applyNumberFormat="1" applyFont="1" applyFill="1" applyBorder="1" applyAlignment="1">
      <alignment vertical="center"/>
      <protection/>
    </xf>
    <xf numFmtId="0" fontId="2" fillId="0" borderId="0" xfId="72" applyFont="1" applyFill="1">
      <alignment/>
      <protection/>
    </xf>
    <xf numFmtId="179" fontId="2" fillId="0" borderId="0" xfId="72" applyNumberFormat="1" applyFont="1" applyFill="1">
      <alignment/>
      <protection/>
    </xf>
    <xf numFmtId="0" fontId="2" fillId="0" borderId="0" xfId="72" applyFont="1" applyFill="1" applyAlignment="1">
      <alignment horizontal="left"/>
      <protection/>
    </xf>
    <xf numFmtId="179" fontId="2" fillId="0" borderId="0" xfId="72" applyNumberFormat="1" applyFont="1" applyFill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4" fontId="5" fillId="0" borderId="0" xfId="73" applyNumberFormat="1" applyFont="1" applyFill="1" applyBorder="1" applyAlignment="1">
      <alignment vertical="center"/>
      <protection/>
    </xf>
    <xf numFmtId="41" fontId="5" fillId="0" borderId="13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left"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0" xfId="72" applyNumberFormat="1" applyFont="1" applyFill="1" applyBorder="1" applyAlignment="1">
      <alignment vertical="center"/>
      <protection/>
    </xf>
    <xf numFmtId="184" fontId="5" fillId="0" borderId="0" xfId="72" applyNumberFormat="1" applyFont="1" applyFill="1" applyBorder="1" applyAlignment="1">
      <alignment vertical="center"/>
      <protection/>
    </xf>
    <xf numFmtId="185" fontId="5" fillId="0" borderId="14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horizontal="center" vertical="center"/>
    </xf>
    <xf numFmtId="41" fontId="5" fillId="0" borderId="0" xfId="73" applyNumberFormat="1" applyFont="1" applyFill="1" applyBorder="1" applyAlignment="1">
      <alignment horizontal="left" vertical="center"/>
      <protection/>
    </xf>
    <xf numFmtId="41" fontId="5" fillId="0" borderId="17" xfId="73" applyNumberFormat="1" applyFont="1" applyFill="1" applyBorder="1" applyAlignment="1">
      <alignment vertical="center"/>
      <protection/>
    </xf>
    <xf numFmtId="41" fontId="5" fillId="0" borderId="0" xfId="73" applyNumberFormat="1" applyFont="1" applyFill="1" applyBorder="1" applyAlignment="1">
      <alignment horizontal="center" vertical="center"/>
      <protection/>
    </xf>
    <xf numFmtId="41" fontId="5" fillId="0" borderId="0" xfId="73" applyNumberFormat="1" applyFont="1" applyFill="1" applyBorder="1" applyAlignment="1">
      <alignment vertical="center"/>
      <protection/>
    </xf>
    <xf numFmtId="41" fontId="5" fillId="0" borderId="13" xfId="73" applyNumberFormat="1" applyFont="1" applyFill="1" applyBorder="1" applyAlignment="1">
      <alignment vertical="center"/>
      <protection/>
    </xf>
    <xf numFmtId="41" fontId="5" fillId="0" borderId="14" xfId="73" applyNumberFormat="1" applyFont="1" applyFill="1" applyBorder="1" applyAlignment="1">
      <alignment vertical="center"/>
      <protection/>
    </xf>
    <xf numFmtId="41" fontId="5" fillId="0" borderId="0" xfId="72" applyNumberFormat="1" applyFont="1" applyFill="1" applyBorder="1" applyAlignment="1">
      <alignment horizontal="right" vertical="center"/>
      <protection/>
    </xf>
    <xf numFmtId="0" fontId="5" fillId="0" borderId="0" xfId="72" applyFont="1" applyFill="1" applyAlignment="1">
      <alignment horizontal="left" vertical="center"/>
      <protection/>
    </xf>
    <xf numFmtId="41" fontId="5" fillId="0" borderId="0" xfId="73" applyNumberFormat="1" applyFont="1" applyFill="1" applyBorder="1" applyAlignment="1">
      <alignment horizontal="right" vertical="center"/>
      <protection/>
    </xf>
    <xf numFmtId="41" fontId="5" fillId="0" borderId="0" xfId="71" applyNumberFormat="1" applyFont="1" applyFill="1" applyBorder="1" applyAlignment="1">
      <alignment horizontal="right" vertical="center"/>
      <protection/>
    </xf>
    <xf numFmtId="41" fontId="5" fillId="0" borderId="17" xfId="73" applyNumberFormat="1" applyFont="1" applyFill="1" applyBorder="1" applyAlignment="1">
      <alignment horizontal="left" vertical="center"/>
      <protection/>
    </xf>
    <xf numFmtId="185" fontId="5" fillId="0" borderId="0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71" applyFont="1" applyFill="1" applyAlignment="1">
      <alignment horizontal="left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5" fillId="0" borderId="21" xfId="71" applyNumberFormat="1" applyFont="1" applyFill="1" applyBorder="1" applyAlignment="1">
      <alignment vertical="center"/>
      <protection/>
    </xf>
    <xf numFmtId="41" fontId="5" fillId="0" borderId="13" xfId="71" applyNumberFormat="1" applyFont="1" applyFill="1" applyBorder="1" applyAlignment="1">
      <alignment vertical="center"/>
      <protection/>
    </xf>
    <xf numFmtId="187" fontId="5" fillId="0" borderId="14" xfId="50" applyNumberFormat="1" applyFont="1" applyFill="1" applyBorder="1" applyAlignment="1">
      <alignment horizontal="right" vertical="center"/>
    </xf>
    <xf numFmtId="187" fontId="5" fillId="0" borderId="17" xfId="50" applyNumberFormat="1" applyFont="1" applyFill="1" applyBorder="1" applyAlignment="1">
      <alignment horizontal="right" vertical="center"/>
    </xf>
    <xf numFmtId="187" fontId="5" fillId="0" borderId="14" xfId="50" applyNumberFormat="1" applyFont="1" applyFill="1" applyBorder="1" applyAlignment="1">
      <alignment vertical="center"/>
    </xf>
    <xf numFmtId="187" fontId="5" fillId="0" borderId="17" xfId="5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87" fontId="5" fillId="0" borderId="14" xfId="51" applyNumberFormat="1" applyFont="1" applyFill="1" applyBorder="1" applyAlignment="1">
      <alignment horizontal="left" vertical="center"/>
    </xf>
    <xf numFmtId="187" fontId="5" fillId="0" borderId="14" xfId="73" applyNumberFormat="1" applyFont="1" applyFill="1" applyBorder="1" applyAlignment="1">
      <alignment horizontal="left" vertical="center"/>
      <protection/>
    </xf>
    <xf numFmtId="41" fontId="5" fillId="0" borderId="13" xfId="73" applyNumberFormat="1" applyFont="1" applyFill="1" applyBorder="1" applyAlignment="1">
      <alignment horizontal="left" vertical="center"/>
      <protection/>
    </xf>
    <xf numFmtId="187" fontId="5" fillId="0" borderId="0" xfId="73" applyNumberFormat="1" applyFont="1" applyFill="1" applyBorder="1" applyAlignment="1">
      <alignment horizontal="left" vertical="center"/>
      <protection/>
    </xf>
    <xf numFmtId="41" fontId="5" fillId="0" borderId="14" xfId="73" applyNumberFormat="1" applyFont="1" applyFill="1" applyBorder="1" applyAlignment="1">
      <alignment horizontal="left" vertical="center"/>
      <protection/>
    </xf>
    <xf numFmtId="184" fontId="5" fillId="0" borderId="14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41" fontId="5" fillId="0" borderId="14" xfId="5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84" fontId="5" fillId="0" borderId="0" xfId="70" applyNumberFormat="1" applyFont="1" applyFill="1" applyBorder="1" applyAlignment="1">
      <alignment horizontal="right" vertical="center"/>
      <protection/>
    </xf>
    <xf numFmtId="187" fontId="5" fillId="0" borderId="13" xfId="51" applyNumberFormat="1" applyFont="1" applyFill="1" applyBorder="1" applyAlignment="1">
      <alignment horizontal="left" vertical="center"/>
    </xf>
    <xf numFmtId="187" fontId="5" fillId="0" borderId="13" xfId="73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72" applyFont="1" applyFill="1">
      <alignment/>
      <protection/>
    </xf>
    <xf numFmtId="0" fontId="0" fillId="0" borderId="0" xfId="72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/>
    </xf>
    <xf numFmtId="184" fontId="5" fillId="0" borderId="14" xfId="70" applyNumberFormat="1" applyFont="1" applyFill="1" applyBorder="1" applyAlignment="1">
      <alignment horizontal="right" vertical="center"/>
      <protection/>
    </xf>
    <xf numFmtId="190" fontId="5" fillId="0" borderId="0" xfId="70" applyNumberFormat="1" applyFont="1" applyFill="1" applyBorder="1" applyAlignment="1">
      <alignment horizontal="right" vertical="center"/>
      <protection/>
    </xf>
    <xf numFmtId="0" fontId="5" fillId="6" borderId="22" xfId="0" applyFont="1" applyFill="1" applyBorder="1" applyAlignment="1">
      <alignment horizontal="center" vertical="center"/>
    </xf>
    <xf numFmtId="41" fontId="5" fillId="6" borderId="12" xfId="51" applyFont="1" applyFill="1" applyBorder="1" applyAlignment="1">
      <alignment vertical="center"/>
    </xf>
    <xf numFmtId="41" fontId="5" fillId="6" borderId="12" xfId="5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6" borderId="12" xfId="51" applyNumberFormat="1" applyFont="1" applyFill="1" applyBorder="1" applyAlignment="1">
      <alignment horizontal="right" vertical="center"/>
    </xf>
    <xf numFmtId="184" fontId="5" fillId="6" borderId="12" xfId="0" applyNumberFormat="1" applyFont="1" applyFill="1" applyBorder="1" applyAlignment="1">
      <alignment horizontal="right" vertical="center"/>
    </xf>
    <xf numFmtId="41" fontId="5" fillId="6" borderId="12" xfId="73" applyNumberFormat="1" applyFont="1" applyFill="1" applyBorder="1" applyAlignment="1">
      <alignment horizontal="right" vertical="center"/>
      <protection/>
    </xf>
    <xf numFmtId="184" fontId="5" fillId="0" borderId="13" xfId="0" applyNumberFormat="1" applyFont="1" applyFill="1" applyBorder="1" applyAlignment="1">
      <alignment vertical="center"/>
    </xf>
    <xf numFmtId="41" fontId="5" fillId="0" borderId="14" xfId="71" applyNumberFormat="1" applyFont="1" applyFill="1" applyBorder="1" applyAlignment="1">
      <alignment horizontal="right" vertical="center"/>
      <protection/>
    </xf>
    <xf numFmtId="41" fontId="5" fillId="0" borderId="17" xfId="0" applyNumberFormat="1" applyFont="1" applyFill="1" applyBorder="1" applyAlignment="1">
      <alignment vertical="center"/>
    </xf>
    <xf numFmtId="179" fontId="5" fillId="0" borderId="0" xfId="71" applyNumberFormat="1" applyFont="1" applyFill="1" applyAlignment="1">
      <alignment vertical="center"/>
      <protection/>
    </xf>
    <xf numFmtId="0" fontId="5" fillId="0" borderId="23" xfId="71" applyFont="1" applyFill="1" applyBorder="1" applyAlignment="1">
      <alignment vertical="center"/>
      <protection/>
    </xf>
    <xf numFmtId="0" fontId="5" fillId="0" borderId="0" xfId="71" applyFont="1" applyFill="1" applyAlignment="1">
      <alignment horizontal="left" vertical="center"/>
      <protection/>
    </xf>
    <xf numFmtId="0" fontId="5" fillId="0" borderId="0" xfId="71" applyFont="1" applyFill="1" applyAlignment="1">
      <alignment vertical="center"/>
      <protection/>
    </xf>
    <xf numFmtId="179" fontId="7" fillId="0" borderId="0" xfId="72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9" fontId="5" fillId="0" borderId="19" xfId="71" applyNumberFormat="1" applyFont="1" applyFill="1" applyBorder="1" applyAlignment="1">
      <alignment vertical="center"/>
      <protection/>
    </xf>
    <xf numFmtId="179" fontId="5" fillId="0" borderId="14" xfId="71" applyNumberFormat="1" applyFont="1" applyFill="1" applyBorder="1" applyAlignment="1">
      <alignment vertical="center"/>
      <protection/>
    </xf>
    <xf numFmtId="179" fontId="5" fillId="0" borderId="23" xfId="71" applyNumberFormat="1" applyFont="1" applyFill="1" applyBorder="1" applyAlignment="1">
      <alignment vertical="center"/>
      <protection/>
    </xf>
    <xf numFmtId="179" fontId="5" fillId="0" borderId="21" xfId="71" applyNumberFormat="1" applyFont="1" applyFill="1" applyBorder="1" applyAlignment="1">
      <alignment vertical="center"/>
      <protection/>
    </xf>
    <xf numFmtId="179" fontId="5" fillId="0" borderId="0" xfId="71" applyNumberFormat="1" applyFont="1" applyFill="1" applyBorder="1" applyAlignment="1">
      <alignment vertical="center"/>
      <protection/>
    </xf>
    <xf numFmtId="179" fontId="5" fillId="0" borderId="13" xfId="71" applyNumberFormat="1" applyFont="1" applyFill="1" applyBorder="1" applyAlignment="1">
      <alignment vertical="center"/>
      <protection/>
    </xf>
    <xf numFmtId="0" fontId="5" fillId="6" borderId="22" xfId="0" applyFont="1" applyFill="1" applyBorder="1" applyAlignment="1">
      <alignment horizontal="center" vertical="center"/>
    </xf>
    <xf numFmtId="184" fontId="5" fillId="6" borderId="20" xfId="0" applyNumberFormat="1" applyFont="1" applyFill="1" applyBorder="1" applyAlignment="1">
      <alignment vertical="center"/>
    </xf>
    <xf numFmtId="184" fontId="5" fillId="6" borderId="12" xfId="0" applyNumberFormat="1" applyFont="1" applyFill="1" applyBorder="1" applyAlignment="1">
      <alignment vertical="center"/>
    </xf>
    <xf numFmtId="184" fontId="5" fillId="6" borderId="22" xfId="0" applyNumberFormat="1" applyFont="1" applyFill="1" applyBorder="1" applyAlignment="1">
      <alignment vertical="center"/>
    </xf>
    <xf numFmtId="41" fontId="5" fillId="6" borderId="20" xfId="71" applyNumberFormat="1" applyFont="1" applyFill="1" applyBorder="1" applyAlignment="1">
      <alignment horizontal="right" vertical="center"/>
      <protection/>
    </xf>
    <xf numFmtId="41" fontId="5" fillId="6" borderId="12" xfId="71" applyNumberFormat="1" applyFont="1" applyFill="1" applyBorder="1" applyAlignment="1">
      <alignment horizontal="right" vertical="center"/>
      <protection/>
    </xf>
    <xf numFmtId="0" fontId="5" fillId="6" borderId="22" xfId="0" applyFont="1" applyFill="1" applyBorder="1" applyAlignment="1">
      <alignment horizontal="center" vertical="center"/>
    </xf>
    <xf numFmtId="41" fontId="5" fillId="6" borderId="12" xfId="0" applyNumberFormat="1" applyFont="1" applyFill="1" applyBorder="1" applyAlignment="1">
      <alignment vertical="center"/>
    </xf>
    <xf numFmtId="184" fontId="5" fillId="6" borderId="20" xfId="0" applyNumberFormat="1" applyFont="1" applyFill="1" applyBorder="1" applyAlignment="1">
      <alignment horizontal="left" vertical="center"/>
    </xf>
    <xf numFmtId="41" fontId="5" fillId="6" borderId="22" xfId="0" applyNumberFormat="1" applyFont="1" applyFill="1" applyBorder="1" applyAlignment="1">
      <alignment vertical="center"/>
    </xf>
    <xf numFmtId="184" fontId="5" fillId="6" borderId="20" xfId="70" applyNumberFormat="1" applyFont="1" applyFill="1" applyBorder="1" applyAlignment="1">
      <alignment horizontal="right" vertical="center"/>
      <protection/>
    </xf>
    <xf numFmtId="184" fontId="5" fillId="6" borderId="12" xfId="70" applyNumberFormat="1" applyFont="1" applyFill="1" applyBorder="1" applyAlignment="1">
      <alignment horizontal="right" vertical="center"/>
      <protection/>
    </xf>
    <xf numFmtId="190" fontId="5" fillId="6" borderId="12" xfId="70" applyNumberFormat="1" applyFont="1" applyFill="1" applyBorder="1" applyAlignment="1">
      <alignment horizontal="right" vertical="center"/>
      <protection/>
    </xf>
    <xf numFmtId="0" fontId="5" fillId="6" borderId="22" xfId="0" applyFont="1" applyFill="1" applyBorder="1" applyAlignment="1">
      <alignment horizontal="center" vertical="center"/>
    </xf>
    <xf numFmtId="41" fontId="5" fillId="6" borderId="20" xfId="0" applyNumberFormat="1" applyFont="1" applyFill="1" applyBorder="1" applyAlignment="1">
      <alignment vertical="center"/>
    </xf>
    <xf numFmtId="41" fontId="5" fillId="6" borderId="22" xfId="73" applyNumberFormat="1" applyFont="1" applyFill="1" applyBorder="1" applyAlignment="1">
      <alignment horizontal="left" vertical="center"/>
      <protection/>
    </xf>
    <xf numFmtId="187" fontId="5" fillId="6" borderId="22" xfId="51" applyNumberFormat="1" applyFont="1" applyFill="1" applyBorder="1" applyAlignment="1">
      <alignment horizontal="left" vertical="center"/>
    </xf>
    <xf numFmtId="187" fontId="5" fillId="6" borderId="20" xfId="73" applyNumberFormat="1" applyFont="1" applyFill="1" applyBorder="1" applyAlignment="1">
      <alignment horizontal="left" vertical="center"/>
      <protection/>
    </xf>
    <xf numFmtId="41" fontId="5" fillId="6" borderId="12" xfId="73" applyNumberFormat="1" applyFont="1" applyFill="1" applyBorder="1" applyAlignment="1">
      <alignment horizontal="left" vertical="center"/>
      <protection/>
    </xf>
    <xf numFmtId="187" fontId="5" fillId="6" borderId="22" xfId="73" applyNumberFormat="1" applyFont="1" applyFill="1" applyBorder="1" applyAlignment="1">
      <alignment horizontal="left" vertical="center"/>
      <protection/>
    </xf>
    <xf numFmtId="41" fontId="5" fillId="6" borderId="12" xfId="7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00" fontId="49" fillId="0" borderId="0" xfId="0" applyNumberFormat="1" applyFont="1" applyFill="1" applyBorder="1" applyAlignment="1">
      <alignment horizontal="right" vertical="center"/>
    </xf>
    <xf numFmtId="200" fontId="49" fillId="0" borderId="0" xfId="70" applyNumberFormat="1" applyFont="1" applyFill="1" applyBorder="1" applyAlignment="1">
      <alignment horizontal="right" vertical="center"/>
      <protection/>
    </xf>
    <xf numFmtId="201" fontId="49" fillId="0" borderId="0" xfId="70" applyNumberFormat="1" applyFont="1" applyFill="1" applyBorder="1" applyAlignment="1">
      <alignment horizontal="right" vertical="center"/>
      <protection/>
    </xf>
    <xf numFmtId="41" fontId="50" fillId="0" borderId="0" xfId="0" applyNumberFormat="1" applyFont="1" applyFill="1" applyAlignment="1">
      <alignment horizontal="left" vertical="center"/>
    </xf>
    <xf numFmtId="41" fontId="50" fillId="0" borderId="0" xfId="0" applyNumberFormat="1" applyFont="1" applyFill="1" applyBorder="1" applyAlignment="1">
      <alignment vertical="center"/>
    </xf>
    <xf numFmtId="191" fontId="50" fillId="0" borderId="0" xfId="0" applyNumberFormat="1" applyFont="1" applyFill="1" applyBorder="1" applyAlignment="1">
      <alignment horizontal="right" vertical="center"/>
    </xf>
    <xf numFmtId="185" fontId="50" fillId="0" borderId="0" xfId="51" applyNumberFormat="1" applyFont="1" applyFill="1" applyBorder="1" applyAlignment="1">
      <alignment horizontal="right" vertical="center"/>
    </xf>
    <xf numFmtId="41" fontId="50" fillId="0" borderId="0" xfId="51" applyNumberFormat="1" applyFont="1" applyFill="1" applyBorder="1" applyAlignment="1">
      <alignment horizontal="right" vertical="center"/>
    </xf>
    <xf numFmtId="41" fontId="50" fillId="0" borderId="0" xfId="51" applyNumberFormat="1" applyFont="1" applyFill="1" applyAlignment="1">
      <alignment horizontal="right" vertical="center"/>
    </xf>
    <xf numFmtId="41" fontId="50" fillId="0" borderId="0" xfId="0" applyNumberFormat="1" applyFont="1" applyFill="1" applyAlignment="1">
      <alignment horizontal="right" vertical="center"/>
    </xf>
    <xf numFmtId="178" fontId="50" fillId="0" borderId="0" xfId="0" applyNumberFormat="1" applyFont="1" applyFill="1" applyAlignment="1">
      <alignment horizontal="right" vertical="center"/>
    </xf>
    <xf numFmtId="41" fontId="50" fillId="0" borderId="0" xfId="0" applyNumberFormat="1" applyFont="1" applyFill="1" applyAlignment="1">
      <alignment vertical="center"/>
    </xf>
    <xf numFmtId="41" fontId="5" fillId="6" borderId="15" xfId="0" applyNumberFormat="1" applyFont="1" applyFill="1" applyBorder="1" applyAlignment="1">
      <alignment vertical="center"/>
    </xf>
    <xf numFmtId="0" fontId="7" fillId="0" borderId="0" xfId="71" applyFont="1" applyFill="1" applyAlignment="1">
      <alignment horizontal="left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19" xfId="72" applyFont="1" applyFill="1" applyBorder="1" applyAlignment="1">
      <alignment horizontal="center" vertical="center"/>
      <protection/>
    </xf>
    <xf numFmtId="0" fontId="5" fillId="0" borderId="20" xfId="72" applyFont="1" applyFill="1" applyBorder="1" applyAlignment="1">
      <alignment horizontal="center" vertical="center"/>
      <protection/>
    </xf>
    <xf numFmtId="0" fontId="5" fillId="0" borderId="25" xfId="72" applyFont="1" applyFill="1" applyBorder="1" applyAlignment="1">
      <alignment horizontal="center" vertical="center"/>
      <protection/>
    </xf>
    <xf numFmtId="0" fontId="5" fillId="0" borderId="23" xfId="72" applyFont="1" applyFill="1" applyBorder="1" applyAlignment="1">
      <alignment horizontal="center" vertical="center"/>
      <protection/>
    </xf>
    <xf numFmtId="0" fontId="5" fillId="0" borderId="24" xfId="72" applyFont="1" applyFill="1" applyBorder="1" applyAlignment="1">
      <alignment horizontal="center" vertical="center" wrapText="1"/>
      <protection/>
    </xf>
    <xf numFmtId="0" fontId="5" fillId="0" borderId="24" xfId="72" applyFont="1" applyFill="1" applyBorder="1" applyAlignment="1">
      <alignment horizontal="center" vertical="center"/>
      <protection/>
    </xf>
    <xf numFmtId="0" fontId="5" fillId="0" borderId="16" xfId="72" applyFont="1" applyFill="1" applyBorder="1" applyAlignment="1">
      <alignment horizontal="center" vertical="center"/>
      <protection/>
    </xf>
    <xf numFmtId="0" fontId="5" fillId="0" borderId="18" xfId="72" applyFont="1" applyFill="1" applyBorder="1" applyAlignment="1">
      <alignment horizontal="center" vertical="center"/>
      <protection/>
    </xf>
    <xf numFmtId="0" fontId="5" fillId="0" borderId="15" xfId="72" applyFont="1" applyFill="1" applyBorder="1" applyAlignment="1">
      <alignment horizontal="center" vertical="center"/>
      <protection/>
    </xf>
    <xf numFmtId="0" fontId="6" fillId="0" borderId="23" xfId="72" applyFont="1" applyFill="1" applyBorder="1" applyAlignment="1">
      <alignment horizontal="center" vertical="center"/>
      <protection/>
    </xf>
    <xf numFmtId="0" fontId="6" fillId="0" borderId="12" xfId="72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vertical="center"/>
    </xf>
    <xf numFmtId="179" fontId="7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79" fontId="5" fillId="0" borderId="23" xfId="0" applyNumberFormat="1" applyFont="1" applyFill="1" applyBorder="1" applyAlignment="1">
      <alignment horizontal="left" vertical="center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2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10 3" xfId="69"/>
    <cellStyle name="표준 2" xfId="70"/>
    <cellStyle name="표준_Sheet1" xfId="71"/>
    <cellStyle name="표준_Sheet2" xfId="72"/>
    <cellStyle name="표준_Sheet3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14.99609375" style="90" customWidth="1"/>
    <col min="2" max="2" width="12.77734375" style="90" customWidth="1"/>
    <col min="3" max="3" width="13.6640625" style="90" customWidth="1"/>
    <col min="4" max="4" width="16.5546875" style="90" customWidth="1"/>
    <col min="5" max="5" width="15.88671875" style="90" customWidth="1"/>
    <col min="6" max="6" width="13.4453125" style="90" customWidth="1"/>
    <col min="7" max="7" width="15.21484375" style="90" customWidth="1"/>
    <col min="8" max="8" width="13.6640625" style="90" customWidth="1"/>
    <col min="9" max="16384" width="8.88671875" style="90" customWidth="1"/>
  </cols>
  <sheetData>
    <row r="1" spans="1:8" s="66" customFormat="1" ht="35.25" customHeight="1">
      <c r="A1" s="167" t="s">
        <v>95</v>
      </c>
      <c r="B1" s="167"/>
      <c r="C1" s="167"/>
      <c r="D1" s="167"/>
      <c r="E1" s="167"/>
      <c r="F1" s="167"/>
      <c r="G1" s="167"/>
      <c r="H1" s="167"/>
    </row>
    <row r="2" spans="1:4" s="66" customFormat="1" ht="15.75" customHeight="1">
      <c r="A2" s="25"/>
      <c r="B2" s="25"/>
      <c r="C2" s="25"/>
      <c r="D2" s="25"/>
    </row>
    <row r="3" spans="1:8" ht="18.75">
      <c r="A3" s="160" t="s">
        <v>96</v>
      </c>
      <c r="B3" s="160"/>
      <c r="C3" s="160"/>
      <c r="D3" s="160"/>
      <c r="E3" s="160"/>
      <c r="F3" s="160"/>
      <c r="G3" s="160"/>
      <c r="H3" s="160"/>
    </row>
    <row r="4" spans="1:8" ht="18.75">
      <c r="A4" s="67"/>
      <c r="B4" s="67"/>
      <c r="C4" s="67"/>
      <c r="D4" s="67"/>
      <c r="E4" s="67"/>
      <c r="F4" s="67"/>
      <c r="G4" s="67"/>
      <c r="H4" s="67"/>
    </row>
    <row r="5" spans="1:8" ht="13.5">
      <c r="A5" s="109" t="s">
        <v>62</v>
      </c>
      <c r="B5" s="32"/>
      <c r="C5" s="33" t="s">
        <v>0</v>
      </c>
      <c r="D5" s="33" t="s">
        <v>0</v>
      </c>
      <c r="E5" s="32"/>
      <c r="F5" s="32"/>
      <c r="G5" s="32"/>
      <c r="H5" s="32"/>
    </row>
    <row r="6" spans="1:8" s="3" customFormat="1" ht="18.75" customHeight="1">
      <c r="A6" s="161" t="s">
        <v>36</v>
      </c>
      <c r="B6" s="163" t="s">
        <v>16</v>
      </c>
      <c r="C6" s="165" t="s">
        <v>1</v>
      </c>
      <c r="D6" s="166"/>
      <c r="E6" s="68" t="s">
        <v>13</v>
      </c>
      <c r="F6" s="68" t="s">
        <v>14</v>
      </c>
      <c r="G6" s="68" t="s">
        <v>15</v>
      </c>
      <c r="H6" s="69" t="s">
        <v>2</v>
      </c>
    </row>
    <row r="7" spans="1:8" s="3" customFormat="1" ht="21" customHeight="1">
      <c r="A7" s="162"/>
      <c r="B7" s="164"/>
      <c r="C7" s="47"/>
      <c r="D7" s="48" t="s">
        <v>40</v>
      </c>
      <c r="E7" s="47" t="s">
        <v>3</v>
      </c>
      <c r="F7" s="47" t="s">
        <v>3</v>
      </c>
      <c r="G7" s="47" t="s">
        <v>4</v>
      </c>
      <c r="H7" s="70" t="s">
        <v>37</v>
      </c>
    </row>
    <row r="8" spans="1:8" s="39" customFormat="1" ht="27" customHeight="1">
      <c r="A8" s="77" t="s">
        <v>41</v>
      </c>
      <c r="B8" s="34">
        <v>169995</v>
      </c>
      <c r="C8" s="34">
        <v>169995</v>
      </c>
      <c r="D8" s="45">
        <v>100</v>
      </c>
      <c r="E8" s="46">
        <v>1640000</v>
      </c>
      <c r="F8" s="46">
        <v>52188</v>
      </c>
      <c r="G8" s="46">
        <v>307</v>
      </c>
      <c r="H8" s="46">
        <v>31515</v>
      </c>
    </row>
    <row r="9" spans="1:8" s="39" customFormat="1" ht="27" customHeight="1">
      <c r="A9" s="77" t="s">
        <v>35</v>
      </c>
      <c r="B9" s="34">
        <v>169616</v>
      </c>
      <c r="C9" s="34">
        <v>169616</v>
      </c>
      <c r="D9" s="45">
        <v>100</v>
      </c>
      <c r="E9" s="46">
        <v>1640000</v>
      </c>
      <c r="F9" s="46">
        <v>50715</v>
      </c>
      <c r="G9" s="46">
        <v>299</v>
      </c>
      <c r="H9" s="46">
        <v>29713</v>
      </c>
    </row>
    <row r="10" spans="1:8" s="39" customFormat="1" ht="27" customHeight="1">
      <c r="A10" s="77" t="s">
        <v>42</v>
      </c>
      <c r="B10" s="34">
        <v>167020</v>
      </c>
      <c r="C10" s="34">
        <v>167020</v>
      </c>
      <c r="D10" s="45">
        <v>100</v>
      </c>
      <c r="E10" s="46">
        <v>1640000</v>
      </c>
      <c r="F10" s="46">
        <v>50774</v>
      </c>
      <c r="G10" s="46">
        <v>304</v>
      </c>
      <c r="H10" s="46">
        <v>31803</v>
      </c>
    </row>
    <row r="11" spans="1:8" s="39" customFormat="1" ht="27" customHeight="1">
      <c r="A11" s="77" t="s">
        <v>43</v>
      </c>
      <c r="B11" s="34">
        <v>164483</v>
      </c>
      <c r="C11" s="34">
        <v>164483</v>
      </c>
      <c r="D11" s="45">
        <v>100</v>
      </c>
      <c r="E11" s="46">
        <v>1640000</v>
      </c>
      <c r="F11" s="46">
        <v>49509</v>
      </c>
      <c r="G11" s="46">
        <v>301</v>
      </c>
      <c r="H11" s="46">
        <v>30275</v>
      </c>
    </row>
    <row r="12" spans="1:8" s="39" customFormat="1" ht="27" customHeight="1">
      <c r="A12" s="77" t="s">
        <v>49</v>
      </c>
      <c r="B12" s="34">
        <v>161949</v>
      </c>
      <c r="C12" s="34">
        <v>161949</v>
      </c>
      <c r="D12" s="45">
        <v>100</v>
      </c>
      <c r="E12" s="46">
        <v>1640000</v>
      </c>
      <c r="F12" s="46">
        <v>49880</v>
      </c>
      <c r="G12" s="46">
        <v>308</v>
      </c>
      <c r="H12" s="46">
        <v>30459</v>
      </c>
    </row>
    <row r="13" spans="1:8" s="39" customFormat="1" ht="27" customHeight="1">
      <c r="A13" s="77" t="s">
        <v>50</v>
      </c>
      <c r="B13" s="83">
        <v>157557</v>
      </c>
      <c r="C13" s="84">
        <v>157557</v>
      </c>
      <c r="D13" s="45">
        <v>100</v>
      </c>
      <c r="E13" s="46">
        <v>1540000</v>
      </c>
      <c r="F13" s="46">
        <v>48842</v>
      </c>
      <c r="G13" s="46">
        <v>310</v>
      </c>
      <c r="H13" s="46">
        <v>30507</v>
      </c>
    </row>
    <row r="14" spans="1:8" s="39" customFormat="1" ht="27" customHeight="1">
      <c r="A14" s="77" t="s">
        <v>51</v>
      </c>
      <c r="B14" s="83">
        <v>153963</v>
      </c>
      <c r="C14" s="84">
        <v>153963</v>
      </c>
      <c r="D14" s="45">
        <v>100</v>
      </c>
      <c r="E14" s="46">
        <v>1540000</v>
      </c>
      <c r="F14" s="46">
        <v>47882</v>
      </c>
      <c r="G14" s="46">
        <v>311</v>
      </c>
      <c r="H14" s="46">
        <v>30435</v>
      </c>
    </row>
    <row r="15" spans="1:8" s="39" customFormat="1" ht="27" customHeight="1">
      <c r="A15" s="77" t="s">
        <v>69</v>
      </c>
      <c r="B15" s="83">
        <v>151821</v>
      </c>
      <c r="C15" s="84">
        <v>151821</v>
      </c>
      <c r="D15" s="45">
        <v>100</v>
      </c>
      <c r="E15" s="46">
        <v>1560000</v>
      </c>
      <c r="F15" s="46">
        <v>47064</v>
      </c>
      <c r="G15" s="46">
        <v>310</v>
      </c>
      <c r="H15" s="46">
        <v>30088</v>
      </c>
    </row>
    <row r="16" spans="1:8" s="39" customFormat="1" ht="27" customHeight="1">
      <c r="A16" s="77" t="s">
        <v>93</v>
      </c>
      <c r="B16" s="83">
        <v>150744</v>
      </c>
      <c r="C16" s="84">
        <v>150744</v>
      </c>
      <c r="D16" s="45">
        <v>100</v>
      </c>
      <c r="E16" s="46">
        <v>1570000</v>
      </c>
      <c r="F16" s="46">
        <v>46730</v>
      </c>
      <c r="G16" s="46">
        <v>310</v>
      </c>
      <c r="H16" s="46">
        <v>31778</v>
      </c>
    </row>
    <row r="17" spans="1:8" s="39" customFormat="1" ht="27" customHeight="1">
      <c r="A17" s="98" t="s">
        <v>97</v>
      </c>
      <c r="B17" s="126">
        <v>148247</v>
      </c>
      <c r="C17" s="127">
        <v>148247</v>
      </c>
      <c r="D17" s="99">
        <v>100</v>
      </c>
      <c r="E17" s="100">
        <v>1570000</v>
      </c>
      <c r="F17" s="100">
        <v>41426</v>
      </c>
      <c r="G17" s="100">
        <v>279</v>
      </c>
      <c r="H17" s="100">
        <v>28121</v>
      </c>
    </row>
    <row r="18" spans="1:8" ht="22.5" customHeight="1">
      <c r="A18" s="110" t="s">
        <v>63</v>
      </c>
      <c r="B18" s="110"/>
      <c r="C18" s="111"/>
      <c r="D18" s="111"/>
      <c r="E18" s="109"/>
      <c r="F18" s="109"/>
      <c r="G18" s="109"/>
      <c r="H18" s="109"/>
    </row>
    <row r="19" spans="1:8" ht="19.5" customHeight="1">
      <c r="A19" s="112" t="s">
        <v>90</v>
      </c>
      <c r="B19" s="112"/>
      <c r="C19" s="112"/>
      <c r="D19" s="112"/>
      <c r="E19" s="112"/>
      <c r="F19" s="112"/>
      <c r="G19" s="112"/>
      <c r="H19" s="112"/>
    </row>
    <row r="20" ht="18.75" customHeight="1">
      <c r="A20" s="112" t="s">
        <v>91</v>
      </c>
    </row>
  </sheetData>
  <sheetProtection/>
  <mergeCells count="5">
    <mergeCell ref="A3:H3"/>
    <mergeCell ref="A6:A7"/>
    <mergeCell ref="B6:B7"/>
    <mergeCell ref="C6:D6"/>
    <mergeCell ref="A1:H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96" zoomScaleNormal="96" zoomScalePageLayoutView="0" workbookViewId="0" topLeftCell="A1">
      <selection activeCell="A16" sqref="A16"/>
    </sheetView>
  </sheetViews>
  <sheetFormatPr defaultColWidth="8.88671875" defaultRowHeight="13.5"/>
  <cols>
    <col min="1" max="1" width="14.6640625" style="90" customWidth="1"/>
    <col min="2" max="2" width="13.5546875" style="90" customWidth="1"/>
    <col min="3" max="3" width="14.3359375" style="90" customWidth="1"/>
    <col min="4" max="4" width="15.3359375" style="90" customWidth="1"/>
    <col min="5" max="5" width="12.21484375" style="90" customWidth="1"/>
    <col min="6" max="6" width="11.10546875" style="90" customWidth="1"/>
    <col min="7" max="7" width="12.6640625" style="90" customWidth="1"/>
    <col min="8" max="16384" width="8.88671875" style="90" customWidth="1"/>
  </cols>
  <sheetData>
    <row r="1" spans="4:8" ht="14.25">
      <c r="D1" s="35"/>
      <c r="E1" s="35"/>
      <c r="F1" s="37" t="s">
        <v>0</v>
      </c>
      <c r="G1" s="91"/>
      <c r="H1" s="91"/>
    </row>
    <row r="2" spans="1:8" ht="18.75">
      <c r="A2" s="113" t="s">
        <v>100</v>
      </c>
      <c r="B2" s="36"/>
      <c r="D2" s="35"/>
      <c r="E2" s="35"/>
      <c r="F2" s="37"/>
      <c r="G2" s="91"/>
      <c r="H2" s="91"/>
    </row>
    <row r="3" spans="1:8" ht="14.25">
      <c r="A3" s="36"/>
      <c r="B3" s="36"/>
      <c r="C3" s="36"/>
      <c r="D3" s="36"/>
      <c r="E3" s="36"/>
      <c r="F3" s="36"/>
      <c r="G3" s="91"/>
      <c r="H3" s="91"/>
    </row>
    <row r="4" spans="1:8" ht="14.25">
      <c r="A4" s="60" t="s">
        <v>64</v>
      </c>
      <c r="B4" s="38"/>
      <c r="C4" s="38"/>
      <c r="D4" s="38"/>
      <c r="E4" s="38"/>
      <c r="F4" s="38"/>
      <c r="G4" s="91"/>
      <c r="H4" s="91"/>
    </row>
    <row r="5" spans="1:8" ht="19.5" customHeight="1">
      <c r="A5" s="172" t="s">
        <v>17</v>
      </c>
      <c r="B5" s="173" t="s">
        <v>5</v>
      </c>
      <c r="C5" s="174" t="s">
        <v>6</v>
      </c>
      <c r="D5" s="174" t="s">
        <v>86</v>
      </c>
      <c r="E5" s="175" t="s">
        <v>87</v>
      </c>
      <c r="F5" s="170" t="s">
        <v>7</v>
      </c>
      <c r="G5" s="168" t="s">
        <v>39</v>
      </c>
      <c r="H5" s="91"/>
    </row>
    <row r="6" spans="1:8" ht="19.5" customHeight="1">
      <c r="A6" s="172"/>
      <c r="B6" s="173"/>
      <c r="C6" s="174"/>
      <c r="D6" s="174"/>
      <c r="E6" s="176"/>
      <c r="F6" s="170"/>
      <c r="G6" s="169"/>
      <c r="H6" s="91"/>
    </row>
    <row r="7" spans="1:7" s="40" customFormat="1" ht="27" customHeight="1">
      <c r="A7" s="77" t="s">
        <v>41</v>
      </c>
      <c r="B7" s="49">
        <v>16954978</v>
      </c>
      <c r="C7" s="50">
        <v>11401468</v>
      </c>
      <c r="D7" s="50">
        <v>5287706</v>
      </c>
      <c r="E7" s="50">
        <v>265804</v>
      </c>
      <c r="F7" s="59">
        <v>0</v>
      </c>
      <c r="G7" s="59">
        <v>0</v>
      </c>
    </row>
    <row r="8" spans="1:7" s="40" customFormat="1" ht="27" customHeight="1">
      <c r="A8" s="77" t="s">
        <v>35</v>
      </c>
      <c r="B8" s="49">
        <v>16279273</v>
      </c>
      <c r="C8" s="50">
        <v>10934883</v>
      </c>
      <c r="D8" s="50">
        <v>5102809</v>
      </c>
      <c r="E8" s="50">
        <v>241581</v>
      </c>
      <c r="F8" s="59">
        <v>0</v>
      </c>
      <c r="G8" s="59">
        <v>0</v>
      </c>
    </row>
    <row r="9" spans="1:7" s="40" customFormat="1" ht="27" customHeight="1">
      <c r="A9" s="77" t="s">
        <v>42</v>
      </c>
      <c r="B9" s="49">
        <v>16547647</v>
      </c>
      <c r="C9" s="50">
        <v>11090476</v>
      </c>
      <c r="D9" s="50">
        <v>5216393</v>
      </c>
      <c r="E9" s="50">
        <v>240778</v>
      </c>
      <c r="F9" s="59">
        <v>0</v>
      </c>
      <c r="G9" s="59">
        <v>0</v>
      </c>
    </row>
    <row r="10" spans="1:8" ht="27" customHeight="1">
      <c r="A10" s="77" t="s">
        <v>43</v>
      </c>
      <c r="B10" s="49">
        <v>16154924</v>
      </c>
      <c r="C10" s="50">
        <v>10864833</v>
      </c>
      <c r="D10" s="50">
        <v>5073405</v>
      </c>
      <c r="E10" s="50">
        <v>216686</v>
      </c>
      <c r="F10" s="59">
        <v>0</v>
      </c>
      <c r="G10" s="59">
        <v>0</v>
      </c>
      <c r="H10" s="91"/>
    </row>
    <row r="11" spans="1:8" ht="27" customHeight="1">
      <c r="A11" s="77" t="s">
        <v>49</v>
      </c>
      <c r="B11" s="49">
        <v>15999727</v>
      </c>
      <c r="C11" s="50">
        <v>10809793</v>
      </c>
      <c r="D11" s="50">
        <v>4969092</v>
      </c>
      <c r="E11" s="50">
        <v>220842</v>
      </c>
      <c r="F11" s="59">
        <v>0</v>
      </c>
      <c r="G11" s="59">
        <v>0</v>
      </c>
      <c r="H11" s="91"/>
    </row>
    <row r="12" spans="1:8" s="93" customFormat="1" ht="27" customHeight="1">
      <c r="A12" s="77" t="s">
        <v>50</v>
      </c>
      <c r="B12" s="83">
        <v>15979716</v>
      </c>
      <c r="C12" s="84">
        <v>10689476</v>
      </c>
      <c r="D12" s="84">
        <v>5068455</v>
      </c>
      <c r="E12" s="84">
        <v>221785</v>
      </c>
      <c r="F12" s="24" t="s">
        <v>44</v>
      </c>
      <c r="G12" s="24" t="s">
        <v>44</v>
      </c>
      <c r="H12" s="92"/>
    </row>
    <row r="13" spans="1:8" ht="27" customHeight="1">
      <c r="A13" s="77" t="s">
        <v>51</v>
      </c>
      <c r="B13" s="102">
        <v>15505929</v>
      </c>
      <c r="C13" s="101">
        <v>10381103</v>
      </c>
      <c r="D13" s="101">
        <v>4926863</v>
      </c>
      <c r="E13" s="27">
        <v>197963</v>
      </c>
      <c r="F13" s="24" t="s">
        <v>44</v>
      </c>
      <c r="G13" s="24" t="s">
        <v>44</v>
      </c>
      <c r="H13" s="91"/>
    </row>
    <row r="14" spans="1:8" ht="27" customHeight="1">
      <c r="A14" s="77" t="s">
        <v>70</v>
      </c>
      <c r="B14" s="102">
        <f>C14+D14+E14</f>
        <v>15499312</v>
      </c>
      <c r="C14" s="101">
        <v>10369223</v>
      </c>
      <c r="D14" s="101">
        <v>4944847</v>
      </c>
      <c r="E14" s="27">
        <v>185242</v>
      </c>
      <c r="F14" s="24" t="s">
        <v>44</v>
      </c>
      <c r="G14" s="24" t="s">
        <v>44</v>
      </c>
      <c r="H14" s="91"/>
    </row>
    <row r="15" spans="1:8" ht="27" customHeight="1">
      <c r="A15" s="77" t="s">
        <v>93</v>
      </c>
      <c r="B15" s="102">
        <v>15266005</v>
      </c>
      <c r="C15" s="101">
        <v>10252638</v>
      </c>
      <c r="D15" s="101">
        <v>4851804</v>
      </c>
      <c r="E15" s="27">
        <v>161563</v>
      </c>
      <c r="F15" s="24" t="s">
        <v>44</v>
      </c>
      <c r="G15" s="24" t="s">
        <v>44</v>
      </c>
      <c r="H15" s="91"/>
    </row>
    <row r="16" spans="1:8" ht="27" customHeight="1">
      <c r="A16" s="98" t="s">
        <v>98</v>
      </c>
      <c r="B16" s="139">
        <v>15120309</v>
      </c>
      <c r="C16" s="103">
        <v>10540488</v>
      </c>
      <c r="D16" s="103">
        <v>4466003</v>
      </c>
      <c r="E16" s="132">
        <v>113818</v>
      </c>
      <c r="F16" s="104" t="s">
        <v>44</v>
      </c>
      <c r="G16" s="104" t="s">
        <v>44</v>
      </c>
      <c r="H16" s="91"/>
    </row>
    <row r="17" spans="1:8" ht="25.5" customHeight="1">
      <c r="A17" s="171" t="s">
        <v>63</v>
      </c>
      <c r="B17" s="171"/>
      <c r="C17" s="91"/>
      <c r="D17" s="91"/>
      <c r="E17" s="91"/>
      <c r="F17" s="91"/>
      <c r="G17" s="91"/>
      <c r="H17" s="91"/>
    </row>
  </sheetData>
  <sheetProtection/>
  <mergeCells count="8">
    <mergeCell ref="G5:G6"/>
    <mergeCell ref="F5:F6"/>
    <mergeCell ref="A17:B17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12.5546875" style="66" customWidth="1"/>
    <col min="2" max="5" width="17.4453125" style="66" customWidth="1"/>
    <col min="6" max="6" width="13.88671875" style="66" customWidth="1"/>
    <col min="7" max="7" width="14.10546875" style="66" customWidth="1"/>
    <col min="8" max="8" width="11.21484375" style="66" bestFit="1" customWidth="1"/>
    <col min="9" max="16384" width="8.88671875" style="66" customWidth="1"/>
  </cols>
  <sheetData>
    <row r="1" spans="1:6" s="7" customFormat="1" ht="14.25" customHeight="1">
      <c r="A1" s="5"/>
      <c r="B1" s="5"/>
      <c r="C1" s="6"/>
      <c r="D1" s="6"/>
      <c r="E1" s="6"/>
      <c r="F1" s="6"/>
    </row>
    <row r="2" spans="1:6" s="7" customFormat="1" ht="18" customHeight="1">
      <c r="A2" s="180" t="s">
        <v>101</v>
      </c>
      <c r="B2" s="180"/>
      <c r="C2" s="180"/>
      <c r="D2" s="180"/>
      <c r="E2" s="6"/>
      <c r="F2" s="5" t="s">
        <v>0</v>
      </c>
    </row>
    <row r="3" spans="1:6" s="7" customFormat="1" ht="20.25" customHeight="1">
      <c r="A3" s="6"/>
      <c r="D3" s="6"/>
      <c r="E3" s="6"/>
      <c r="F3" s="6"/>
    </row>
    <row r="4" spans="1:6" s="10" customFormat="1" ht="22.5" customHeight="1">
      <c r="A4" s="9" t="s">
        <v>65</v>
      </c>
      <c r="B4" s="28" t="s">
        <v>0</v>
      </c>
      <c r="C4" s="26"/>
      <c r="D4" s="26"/>
      <c r="E4" s="26"/>
      <c r="F4" s="26"/>
    </row>
    <row r="5" spans="1:8" s="90" customFormat="1" ht="19.5" customHeight="1">
      <c r="A5" s="172" t="s">
        <v>11</v>
      </c>
      <c r="B5" s="173" t="s">
        <v>5</v>
      </c>
      <c r="C5" s="174" t="s">
        <v>6</v>
      </c>
      <c r="D5" s="174" t="s">
        <v>38</v>
      </c>
      <c r="E5" s="175" t="s">
        <v>8</v>
      </c>
      <c r="F5" s="174" t="s">
        <v>7</v>
      </c>
      <c r="G5" s="177" t="s">
        <v>39</v>
      </c>
      <c r="H5" s="91"/>
    </row>
    <row r="6" spans="1:8" s="90" customFormat="1" ht="19.5" customHeight="1">
      <c r="A6" s="172"/>
      <c r="B6" s="173"/>
      <c r="C6" s="174"/>
      <c r="D6" s="174"/>
      <c r="E6" s="176"/>
      <c r="F6" s="174"/>
      <c r="G6" s="178"/>
      <c r="H6" s="91"/>
    </row>
    <row r="7" spans="1:7" s="10" customFormat="1" ht="27" customHeight="1">
      <c r="A7" s="77" t="s">
        <v>41</v>
      </c>
      <c r="B7" s="22">
        <v>8914420</v>
      </c>
      <c r="C7" s="41">
        <v>5010844</v>
      </c>
      <c r="D7" s="41">
        <v>3720018</v>
      </c>
      <c r="E7" s="41">
        <v>183556</v>
      </c>
      <c r="F7" s="61">
        <v>0</v>
      </c>
      <c r="G7" s="61">
        <v>0</v>
      </c>
    </row>
    <row r="8" spans="1:7" s="40" customFormat="1" ht="27" customHeight="1">
      <c r="A8" s="77" t="s">
        <v>35</v>
      </c>
      <c r="B8" s="22">
        <v>9135518</v>
      </c>
      <c r="C8" s="41">
        <v>5110215</v>
      </c>
      <c r="D8" s="41">
        <v>3841422</v>
      </c>
      <c r="E8" s="41">
        <v>183880</v>
      </c>
      <c r="F8" s="61">
        <v>0</v>
      </c>
      <c r="G8" s="61">
        <v>0</v>
      </c>
    </row>
    <row r="9" spans="1:7" s="40" customFormat="1" ht="27" customHeight="1">
      <c r="A9" s="77" t="s">
        <v>42</v>
      </c>
      <c r="B9" s="22">
        <v>9282972</v>
      </c>
      <c r="C9" s="41">
        <v>5189419</v>
      </c>
      <c r="D9" s="41">
        <v>3910377</v>
      </c>
      <c r="E9" s="41">
        <v>183176</v>
      </c>
      <c r="F9" s="61">
        <v>0</v>
      </c>
      <c r="G9" s="61">
        <v>0</v>
      </c>
    </row>
    <row r="10" spans="1:7" s="40" customFormat="1" ht="27" customHeight="1">
      <c r="A10" s="77" t="s">
        <v>43</v>
      </c>
      <c r="B10" s="22">
        <v>9042836</v>
      </c>
      <c r="C10" s="41">
        <v>5078266</v>
      </c>
      <c r="D10" s="41">
        <v>3798213</v>
      </c>
      <c r="E10" s="41">
        <v>166357</v>
      </c>
      <c r="F10" s="61">
        <v>0</v>
      </c>
      <c r="G10" s="61">
        <v>0</v>
      </c>
    </row>
    <row r="11" spans="1:7" s="40" customFormat="1" ht="27" customHeight="1">
      <c r="A11" s="77" t="s">
        <v>49</v>
      </c>
      <c r="B11" s="22">
        <v>9589679</v>
      </c>
      <c r="C11" s="41">
        <v>5427257</v>
      </c>
      <c r="D11" s="41">
        <v>3977700</v>
      </c>
      <c r="E11" s="41">
        <v>184721</v>
      </c>
      <c r="F11" s="61">
        <v>0</v>
      </c>
      <c r="G11" s="61">
        <v>0</v>
      </c>
    </row>
    <row r="12" spans="1:7" s="40" customFormat="1" ht="27" customHeight="1">
      <c r="A12" s="77" t="s">
        <v>50</v>
      </c>
      <c r="B12" s="85">
        <v>10576747</v>
      </c>
      <c r="C12" s="46">
        <v>5913460</v>
      </c>
      <c r="D12" s="46">
        <v>4453939</v>
      </c>
      <c r="E12" s="46">
        <v>209348</v>
      </c>
      <c r="F12" s="61">
        <v>0</v>
      </c>
      <c r="G12" s="61">
        <v>0</v>
      </c>
    </row>
    <row r="13" spans="1:7" s="40" customFormat="1" ht="27" customHeight="1">
      <c r="A13" s="77" t="s">
        <v>51</v>
      </c>
      <c r="B13" s="46">
        <v>10232616</v>
      </c>
      <c r="C13" s="46">
        <v>5741249</v>
      </c>
      <c r="D13" s="46">
        <v>4303566</v>
      </c>
      <c r="E13" s="46">
        <v>187801</v>
      </c>
      <c r="F13" s="61">
        <v>0</v>
      </c>
      <c r="G13" s="61">
        <v>0</v>
      </c>
    </row>
    <row r="14" spans="1:7" s="40" customFormat="1" ht="27" customHeight="1">
      <c r="A14" s="77" t="s">
        <v>70</v>
      </c>
      <c r="B14" s="46">
        <f>SUM(C14:E14)</f>
        <v>10189204</v>
      </c>
      <c r="C14" s="46">
        <v>5714417</v>
      </c>
      <c r="D14" s="46">
        <v>4299903</v>
      </c>
      <c r="E14" s="46">
        <v>174884</v>
      </c>
      <c r="F14" s="61">
        <v>0</v>
      </c>
      <c r="G14" s="61">
        <v>0</v>
      </c>
    </row>
    <row r="15" spans="1:7" s="40" customFormat="1" ht="27" customHeight="1">
      <c r="A15" s="77" t="s">
        <v>93</v>
      </c>
      <c r="B15" s="46">
        <v>10005104</v>
      </c>
      <c r="C15" s="46">
        <v>5637260</v>
      </c>
      <c r="D15" s="46">
        <v>4214827</v>
      </c>
      <c r="E15" s="46">
        <v>153017</v>
      </c>
      <c r="F15" s="61" t="s">
        <v>44</v>
      </c>
      <c r="G15" s="61" t="s">
        <v>44</v>
      </c>
    </row>
    <row r="16" spans="1:7" s="40" customFormat="1" ht="27" customHeight="1">
      <c r="A16" s="98" t="s">
        <v>98</v>
      </c>
      <c r="B16" s="100">
        <v>9685700</v>
      </c>
      <c r="C16" s="100">
        <v>5767782</v>
      </c>
      <c r="D16" s="100">
        <v>3810427</v>
      </c>
      <c r="E16" s="100">
        <v>107491</v>
      </c>
      <c r="F16" s="105">
        <v>0</v>
      </c>
      <c r="G16" s="105">
        <v>0</v>
      </c>
    </row>
    <row r="17" spans="1:6" s="3" customFormat="1" ht="21" customHeight="1">
      <c r="A17" s="179" t="s">
        <v>63</v>
      </c>
      <c r="B17" s="179"/>
      <c r="C17" s="2"/>
      <c r="D17" s="2"/>
      <c r="E17" s="2"/>
      <c r="F17" s="11" t="s">
        <v>0</v>
      </c>
    </row>
    <row r="18" spans="1:6" ht="13.5">
      <c r="A18" s="94" t="s">
        <v>0</v>
      </c>
      <c r="B18" s="95"/>
      <c r="C18" s="95"/>
      <c r="D18" s="95"/>
      <c r="E18" s="95"/>
      <c r="F18" s="95"/>
    </row>
    <row r="19" spans="1:6" ht="13.5">
      <c r="A19" s="95"/>
      <c r="B19" s="95"/>
      <c r="C19" s="95"/>
      <c r="D19" s="95"/>
      <c r="E19" s="95"/>
      <c r="F19" s="95"/>
    </row>
    <row r="20" spans="1:6" ht="13.5">
      <c r="A20" s="95"/>
      <c r="B20" s="95"/>
      <c r="C20" s="95"/>
      <c r="D20" s="95"/>
      <c r="E20" s="95"/>
      <c r="F20" s="95"/>
    </row>
    <row r="21" spans="1:6" ht="13.5">
      <c r="A21" s="95"/>
      <c r="B21" s="95"/>
      <c r="C21" s="95"/>
      <c r="D21" s="95"/>
      <c r="E21" s="95"/>
      <c r="F21" s="95"/>
    </row>
  </sheetData>
  <sheetProtection/>
  <mergeCells count="9">
    <mergeCell ref="G5:G6"/>
    <mergeCell ref="F5:F6"/>
    <mergeCell ref="A17:B17"/>
    <mergeCell ref="A2:D2"/>
    <mergeCell ref="A5:A6"/>
    <mergeCell ref="B5:B6"/>
    <mergeCell ref="C5:C6"/>
    <mergeCell ref="D5:D6"/>
    <mergeCell ref="E5:E6"/>
  </mergeCells>
  <printOptions/>
  <pageMargins left="0.69" right="0.18" top="0.71" bottom="0.45" header="0.58" footer="0.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9.5546875" style="66" customWidth="1"/>
    <col min="2" max="4" width="11.6640625" style="66" customWidth="1"/>
    <col min="5" max="5" width="10.88671875" style="66" customWidth="1"/>
    <col min="6" max="8" width="16.4453125" style="66" customWidth="1"/>
    <col min="9" max="9" width="10.4453125" style="66" customWidth="1"/>
    <col min="10" max="16384" width="8.88671875" style="66" customWidth="1"/>
  </cols>
  <sheetData>
    <row r="1" ht="15.75" customHeight="1"/>
    <row r="2" spans="1:8" s="3" customFormat="1" ht="21.75" customHeight="1">
      <c r="A2" s="183" t="s">
        <v>102</v>
      </c>
      <c r="B2" s="183"/>
      <c r="C2" s="183"/>
      <c r="D2" s="183"/>
      <c r="E2" s="183"/>
      <c r="F2" s="183"/>
      <c r="G2" s="183"/>
      <c r="H2" s="183"/>
    </row>
    <row r="3" s="3" customFormat="1" ht="21.75" customHeight="1">
      <c r="A3" s="2"/>
    </row>
    <row r="4" s="12" customFormat="1" ht="17.25" customHeight="1">
      <c r="A4" s="114" t="s">
        <v>66</v>
      </c>
    </row>
    <row r="5" spans="1:9" s="13" customFormat="1" ht="28.5" customHeight="1">
      <c r="A5" s="184"/>
      <c r="B5" s="185" t="s">
        <v>75</v>
      </c>
      <c r="C5" s="185" t="s">
        <v>73</v>
      </c>
      <c r="D5" s="185" t="s">
        <v>74</v>
      </c>
      <c r="E5" s="187" t="s">
        <v>10</v>
      </c>
      <c r="F5" s="188"/>
      <c r="G5" s="188"/>
      <c r="H5" s="189"/>
      <c r="I5" s="181" t="s">
        <v>9</v>
      </c>
    </row>
    <row r="6" spans="1:9" s="13" customFormat="1" ht="33" customHeight="1">
      <c r="A6" s="184"/>
      <c r="B6" s="186"/>
      <c r="C6" s="186"/>
      <c r="D6" s="186"/>
      <c r="E6" s="117" t="s">
        <v>79</v>
      </c>
      <c r="F6" s="116" t="s">
        <v>76</v>
      </c>
      <c r="G6" s="118" t="s">
        <v>77</v>
      </c>
      <c r="H6" s="118" t="s">
        <v>78</v>
      </c>
      <c r="I6" s="182"/>
    </row>
    <row r="7" spans="1:9" s="40" customFormat="1" ht="28.5" customHeight="1">
      <c r="A7" s="77" t="s">
        <v>41</v>
      </c>
      <c r="B7" s="119">
        <v>169995</v>
      </c>
      <c r="C7" s="121"/>
      <c r="D7" s="122"/>
      <c r="E7" s="29">
        <v>169995</v>
      </c>
      <c r="F7" s="29">
        <v>0</v>
      </c>
      <c r="G7" s="29">
        <v>0</v>
      </c>
      <c r="H7" s="71">
        <v>169995</v>
      </c>
      <c r="I7" s="62">
        <v>100</v>
      </c>
    </row>
    <row r="8" spans="1:9" s="40" customFormat="1" ht="27.75" customHeight="1">
      <c r="A8" s="77" t="s">
        <v>35</v>
      </c>
      <c r="B8" s="120">
        <v>169616</v>
      </c>
      <c r="C8" s="123"/>
      <c r="D8" s="124"/>
      <c r="E8" s="29">
        <v>169616</v>
      </c>
      <c r="F8" s="29">
        <v>0</v>
      </c>
      <c r="G8" s="29">
        <v>0</v>
      </c>
      <c r="H8" s="72">
        <v>169616</v>
      </c>
      <c r="I8" s="62">
        <v>100</v>
      </c>
    </row>
    <row r="9" spans="1:9" s="40" customFormat="1" ht="29.25" customHeight="1">
      <c r="A9" s="77" t="s">
        <v>42</v>
      </c>
      <c r="B9" s="120">
        <v>167020</v>
      </c>
      <c r="C9" s="123"/>
      <c r="D9" s="124"/>
      <c r="E9" s="29">
        <v>167020</v>
      </c>
      <c r="F9" s="29">
        <v>0</v>
      </c>
      <c r="G9" s="29">
        <v>0</v>
      </c>
      <c r="H9" s="72">
        <v>167020</v>
      </c>
      <c r="I9" s="62">
        <v>100</v>
      </c>
    </row>
    <row r="10" spans="1:9" s="10" customFormat="1" ht="27" customHeight="1">
      <c r="A10" s="77" t="s">
        <v>43</v>
      </c>
      <c r="B10" s="120">
        <v>164483</v>
      </c>
      <c r="C10" s="123"/>
      <c r="D10" s="124"/>
      <c r="E10" s="29">
        <v>164483</v>
      </c>
      <c r="F10" s="29">
        <v>0</v>
      </c>
      <c r="G10" s="29">
        <v>0</v>
      </c>
      <c r="H10" s="72">
        <v>164483</v>
      </c>
      <c r="I10" s="62">
        <v>100</v>
      </c>
    </row>
    <row r="11" spans="1:9" s="10" customFormat="1" ht="27" customHeight="1">
      <c r="A11" s="77" t="s">
        <v>49</v>
      </c>
      <c r="B11" s="120">
        <v>161949</v>
      </c>
      <c r="C11" s="123"/>
      <c r="D11" s="124"/>
      <c r="E11" s="29">
        <v>161949</v>
      </c>
      <c r="F11" s="29">
        <v>0</v>
      </c>
      <c r="G11" s="29">
        <v>0</v>
      </c>
      <c r="H11" s="72">
        <v>161949</v>
      </c>
      <c r="I11" s="62">
        <v>100</v>
      </c>
    </row>
    <row r="12" spans="1:9" s="10" customFormat="1" ht="27" customHeight="1">
      <c r="A12" s="77" t="s">
        <v>50</v>
      </c>
      <c r="B12" s="83">
        <v>157557</v>
      </c>
      <c r="C12" s="84"/>
      <c r="D12" s="106"/>
      <c r="E12" s="84">
        <v>157557</v>
      </c>
      <c r="F12" s="29">
        <v>0</v>
      </c>
      <c r="G12" s="29">
        <v>0</v>
      </c>
      <c r="H12" s="86">
        <v>157557</v>
      </c>
      <c r="I12" s="62">
        <v>100</v>
      </c>
    </row>
    <row r="13" spans="1:9" s="10" customFormat="1" ht="27" customHeight="1">
      <c r="A13" s="77" t="s">
        <v>52</v>
      </c>
      <c r="B13" s="83">
        <v>153963</v>
      </c>
      <c r="C13" s="84"/>
      <c r="D13" s="106"/>
      <c r="E13" s="84">
        <v>153963</v>
      </c>
      <c r="F13" s="29">
        <v>0</v>
      </c>
      <c r="G13" s="29">
        <v>0</v>
      </c>
      <c r="H13" s="106">
        <v>153963</v>
      </c>
      <c r="I13" s="107">
        <v>100</v>
      </c>
    </row>
    <row r="14" spans="1:9" s="10" customFormat="1" ht="27" customHeight="1">
      <c r="A14" s="77" t="s">
        <v>71</v>
      </c>
      <c r="B14" s="83">
        <v>151821</v>
      </c>
      <c r="C14" s="84"/>
      <c r="D14" s="106"/>
      <c r="E14" s="83">
        <f>H14</f>
        <v>151821</v>
      </c>
      <c r="F14" s="29">
        <v>0</v>
      </c>
      <c r="G14" s="29">
        <v>0</v>
      </c>
      <c r="H14" s="106">
        <v>151821</v>
      </c>
      <c r="I14" s="107">
        <v>100</v>
      </c>
    </row>
    <row r="15" spans="1:9" s="10" customFormat="1" ht="27" customHeight="1">
      <c r="A15" s="77" t="s">
        <v>93</v>
      </c>
      <c r="B15" s="83">
        <v>149660</v>
      </c>
      <c r="C15" s="84"/>
      <c r="D15" s="106"/>
      <c r="E15" s="83">
        <v>149660</v>
      </c>
      <c r="F15" s="29">
        <v>0</v>
      </c>
      <c r="G15" s="29">
        <v>0</v>
      </c>
      <c r="H15" s="106">
        <v>149660</v>
      </c>
      <c r="I15" s="107">
        <v>100</v>
      </c>
    </row>
    <row r="16" spans="1:9" s="10" customFormat="1" ht="27" customHeight="1">
      <c r="A16" s="125" t="s">
        <v>98</v>
      </c>
      <c r="B16" s="126">
        <v>148427</v>
      </c>
      <c r="C16" s="127"/>
      <c r="D16" s="128"/>
      <c r="E16" s="126">
        <v>148247</v>
      </c>
      <c r="F16" s="130">
        <v>0</v>
      </c>
      <c r="G16" s="130">
        <v>0</v>
      </c>
      <c r="H16" s="128">
        <v>148247</v>
      </c>
      <c r="I16" s="129">
        <v>100</v>
      </c>
    </row>
    <row r="17" s="16" customFormat="1" ht="20.25" customHeight="1">
      <c r="A17" s="115" t="s">
        <v>72</v>
      </c>
    </row>
    <row r="18" spans="1:9" s="16" customFormat="1" ht="12">
      <c r="A18" s="17"/>
      <c r="B18" s="14"/>
      <c r="C18" s="14"/>
      <c r="D18" s="14"/>
      <c r="E18" s="15"/>
      <c r="F18" s="15"/>
      <c r="G18" s="15"/>
      <c r="H18" s="15"/>
      <c r="I18" s="23"/>
    </row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</sheetData>
  <sheetProtection/>
  <mergeCells count="7">
    <mergeCell ref="I5:I6"/>
    <mergeCell ref="A2:H2"/>
    <mergeCell ref="A5:A6"/>
    <mergeCell ref="B5:B6"/>
    <mergeCell ref="E5:H5"/>
    <mergeCell ref="D5:D6"/>
    <mergeCell ref="C5:C6"/>
  </mergeCells>
  <printOptions/>
  <pageMargins left="0.91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10.77734375" style="66" customWidth="1"/>
    <col min="2" max="2" width="11.10546875" style="66" customWidth="1"/>
    <col min="3" max="4" width="11.3359375" style="66" customWidth="1"/>
    <col min="5" max="5" width="11.21484375" style="66" customWidth="1"/>
    <col min="6" max="6" width="10.88671875" style="66" customWidth="1"/>
    <col min="7" max="10" width="9.99609375" style="66" customWidth="1"/>
    <col min="11" max="11" width="11.5546875" style="66" customWidth="1"/>
    <col min="12" max="12" width="10.99609375" style="66" customWidth="1"/>
    <col min="13" max="16384" width="8.88671875" style="66" customWidth="1"/>
  </cols>
  <sheetData>
    <row r="1" s="7" customFormat="1" ht="14.25" customHeight="1">
      <c r="F1" s="5" t="s">
        <v>0</v>
      </c>
    </row>
    <row r="2" spans="1:6" s="7" customFormat="1" ht="20.25" customHeight="1">
      <c r="A2" s="180" t="s">
        <v>103</v>
      </c>
      <c r="B2" s="180"/>
      <c r="C2" s="180"/>
      <c r="D2" s="180"/>
      <c r="F2" s="5"/>
    </row>
    <row r="3" spans="1:6" s="7" customFormat="1" ht="10.5" customHeight="1">
      <c r="A3" s="6"/>
      <c r="B3" s="6"/>
      <c r="C3" s="6"/>
      <c r="D3" s="6"/>
      <c r="E3" s="6"/>
      <c r="F3" s="6"/>
    </row>
    <row r="4" spans="1:6" s="1" customFormat="1" ht="17.25" customHeight="1">
      <c r="A4" s="9" t="s">
        <v>67</v>
      </c>
      <c r="B4" s="4"/>
      <c r="C4" s="4"/>
      <c r="D4" s="4"/>
      <c r="E4" s="4"/>
      <c r="F4" s="4"/>
    </row>
    <row r="5" spans="1:12" s="10" customFormat="1" ht="20.25" customHeight="1">
      <c r="A5" s="161" t="s">
        <v>53</v>
      </c>
      <c r="B5" s="197" t="s">
        <v>80</v>
      </c>
      <c r="C5" s="198"/>
      <c r="D5" s="198"/>
      <c r="E5" s="198"/>
      <c r="F5" s="199"/>
      <c r="G5" s="190" t="s">
        <v>81</v>
      </c>
      <c r="H5" s="190"/>
      <c r="I5" s="190"/>
      <c r="J5" s="190"/>
      <c r="K5" s="190"/>
      <c r="L5" s="191"/>
    </row>
    <row r="6" spans="1:12" s="10" customFormat="1" ht="23.25" customHeight="1">
      <c r="A6" s="200"/>
      <c r="B6" s="201" t="s">
        <v>5</v>
      </c>
      <c r="C6" s="163" t="s">
        <v>6</v>
      </c>
      <c r="D6" s="192" t="s">
        <v>85</v>
      </c>
      <c r="E6" s="163" t="s">
        <v>54</v>
      </c>
      <c r="F6" s="163" t="s">
        <v>55</v>
      </c>
      <c r="G6" s="192" t="s">
        <v>82</v>
      </c>
      <c r="H6" s="192" t="s">
        <v>56</v>
      </c>
      <c r="I6" s="185" t="s">
        <v>57</v>
      </c>
      <c r="J6" s="192" t="s">
        <v>83</v>
      </c>
      <c r="K6" s="192" t="s">
        <v>84</v>
      </c>
      <c r="L6" s="194" t="s">
        <v>58</v>
      </c>
    </row>
    <row r="7" spans="1:12" s="10" customFormat="1" ht="25.5" customHeight="1">
      <c r="A7" s="162"/>
      <c r="B7" s="164"/>
      <c r="C7" s="164"/>
      <c r="D7" s="164"/>
      <c r="E7" s="164"/>
      <c r="F7" s="164"/>
      <c r="G7" s="164"/>
      <c r="H7" s="164"/>
      <c r="I7" s="193"/>
      <c r="J7" s="164"/>
      <c r="K7" s="164"/>
      <c r="L7" s="195"/>
    </row>
    <row r="8" spans="1:12" s="40" customFormat="1" ht="22.5" customHeight="1">
      <c r="A8" s="77" t="s">
        <v>41</v>
      </c>
      <c r="B8" s="44">
        <v>5690</v>
      </c>
      <c r="C8" s="27">
        <v>2999</v>
      </c>
      <c r="D8" s="27">
        <v>2268</v>
      </c>
      <c r="E8" s="27">
        <v>422</v>
      </c>
      <c r="F8" s="42">
        <v>1</v>
      </c>
      <c r="G8" s="43">
        <v>18196</v>
      </c>
      <c r="H8" s="24">
        <v>5690</v>
      </c>
      <c r="I8" s="31">
        <v>312.71</v>
      </c>
      <c r="J8" s="21" t="s">
        <v>12</v>
      </c>
      <c r="K8" s="21" t="s">
        <v>12</v>
      </c>
      <c r="L8" s="21" t="s">
        <v>12</v>
      </c>
    </row>
    <row r="9" spans="1:12" s="40" customFormat="1" ht="24" customHeight="1">
      <c r="A9" s="77" t="s">
        <v>35</v>
      </c>
      <c r="B9" s="30">
        <v>5496</v>
      </c>
      <c r="C9" s="27">
        <v>2888</v>
      </c>
      <c r="D9" s="27">
        <v>2198</v>
      </c>
      <c r="E9" s="27">
        <v>410</v>
      </c>
      <c r="F9" s="42">
        <v>1</v>
      </c>
      <c r="G9" s="43">
        <v>17461</v>
      </c>
      <c r="H9" s="24">
        <v>5496</v>
      </c>
      <c r="I9" s="31">
        <v>314.76</v>
      </c>
      <c r="J9" s="21" t="s">
        <v>12</v>
      </c>
      <c r="K9" s="21" t="s">
        <v>12</v>
      </c>
      <c r="L9" s="21" t="s">
        <v>12</v>
      </c>
    </row>
    <row r="10" spans="1:12" s="40" customFormat="1" ht="24" customHeight="1">
      <c r="A10" s="77" t="s">
        <v>42</v>
      </c>
      <c r="B10" s="30">
        <v>6075</v>
      </c>
      <c r="C10" s="27">
        <v>3061</v>
      </c>
      <c r="D10" s="27">
        <v>2565</v>
      </c>
      <c r="E10" s="27">
        <v>448</v>
      </c>
      <c r="F10" s="42">
        <v>1</v>
      </c>
      <c r="G10" s="43">
        <v>17699</v>
      </c>
      <c r="H10" s="24">
        <v>6074</v>
      </c>
      <c r="I10" s="31">
        <v>343.18</v>
      </c>
      <c r="J10" s="21" t="s">
        <v>12</v>
      </c>
      <c r="K10" s="21" t="s">
        <v>12</v>
      </c>
      <c r="L10" s="21" t="s">
        <v>12</v>
      </c>
    </row>
    <row r="11" spans="1:12" s="10" customFormat="1" ht="24" customHeight="1">
      <c r="A11" s="77" t="s">
        <v>43</v>
      </c>
      <c r="B11" s="30">
        <v>6435</v>
      </c>
      <c r="C11" s="27">
        <v>3141</v>
      </c>
      <c r="D11" s="27">
        <v>2845</v>
      </c>
      <c r="E11" s="27">
        <v>448</v>
      </c>
      <c r="F11" s="42">
        <v>1</v>
      </c>
      <c r="G11" s="43">
        <v>17327</v>
      </c>
      <c r="H11" s="24">
        <v>6435</v>
      </c>
      <c r="I11" s="31">
        <v>371.38</v>
      </c>
      <c r="J11" s="21" t="s">
        <v>12</v>
      </c>
      <c r="K11" s="21" t="s">
        <v>12</v>
      </c>
      <c r="L11" s="21" t="s">
        <v>12</v>
      </c>
    </row>
    <row r="12" spans="1:12" s="10" customFormat="1" ht="24.75" customHeight="1">
      <c r="A12" s="77" t="s">
        <v>49</v>
      </c>
      <c r="B12" s="30">
        <v>7160</v>
      </c>
      <c r="C12" s="27">
        <v>3508</v>
      </c>
      <c r="D12" s="27">
        <v>3167</v>
      </c>
      <c r="E12" s="27">
        <v>484</v>
      </c>
      <c r="F12" s="27">
        <v>1</v>
      </c>
      <c r="G12" s="43">
        <v>16924</v>
      </c>
      <c r="H12" s="24">
        <v>7160</v>
      </c>
      <c r="I12" s="31">
        <v>423.06</v>
      </c>
      <c r="J12" s="21" t="s">
        <v>12</v>
      </c>
      <c r="K12" s="21" t="s">
        <v>12</v>
      </c>
      <c r="L12" s="21" t="s">
        <v>12</v>
      </c>
    </row>
    <row r="13" spans="1:12" s="10" customFormat="1" ht="24" customHeight="1">
      <c r="A13" s="77" t="s">
        <v>59</v>
      </c>
      <c r="B13" s="44">
        <v>7471</v>
      </c>
      <c r="C13" s="27">
        <v>3667</v>
      </c>
      <c r="D13" s="27">
        <v>3354</v>
      </c>
      <c r="E13" s="27">
        <v>449</v>
      </c>
      <c r="F13" s="42">
        <v>1</v>
      </c>
      <c r="G13" s="96">
        <v>16790</v>
      </c>
      <c r="H13" s="87">
        <v>7471</v>
      </c>
      <c r="I13" s="97">
        <v>444.96</v>
      </c>
      <c r="J13" s="87" t="s">
        <v>12</v>
      </c>
      <c r="K13" s="87" t="s">
        <v>12</v>
      </c>
      <c r="L13" s="87" t="s">
        <v>12</v>
      </c>
    </row>
    <row r="14" spans="1:12" s="10" customFormat="1" ht="24" customHeight="1">
      <c r="A14" s="77" t="s">
        <v>60</v>
      </c>
      <c r="B14" s="44">
        <v>8351</v>
      </c>
      <c r="C14" s="27">
        <v>4144</v>
      </c>
      <c r="D14" s="27">
        <v>3739</v>
      </c>
      <c r="E14" s="27">
        <v>467</v>
      </c>
      <c r="F14" s="42">
        <v>1</v>
      </c>
      <c r="G14" s="96">
        <v>16240</v>
      </c>
      <c r="H14" s="87">
        <v>8351</v>
      </c>
      <c r="I14" s="97">
        <v>514.2</v>
      </c>
      <c r="J14" s="87" t="s">
        <v>12</v>
      </c>
      <c r="K14" s="87" t="s">
        <v>12</v>
      </c>
      <c r="L14" s="87" t="s">
        <v>12</v>
      </c>
    </row>
    <row r="15" spans="1:12" s="10" customFormat="1" ht="24" customHeight="1">
      <c r="A15" s="77" t="s">
        <v>71</v>
      </c>
      <c r="B15" s="44">
        <v>9634</v>
      </c>
      <c r="C15" s="27">
        <v>4777</v>
      </c>
      <c r="D15" s="27">
        <v>4317</v>
      </c>
      <c r="E15" s="27">
        <v>539</v>
      </c>
      <c r="F15" s="42">
        <v>1</v>
      </c>
      <c r="G15" s="96">
        <v>16244</v>
      </c>
      <c r="H15" s="87">
        <v>9634</v>
      </c>
      <c r="I15" s="97">
        <v>593.08</v>
      </c>
      <c r="J15" s="87" t="s">
        <v>94</v>
      </c>
      <c r="K15" s="87" t="s">
        <v>94</v>
      </c>
      <c r="L15" s="87" t="s">
        <v>94</v>
      </c>
    </row>
    <row r="16" spans="1:12" s="10" customFormat="1" ht="24" customHeight="1">
      <c r="A16" s="77" t="s">
        <v>93</v>
      </c>
      <c r="B16" s="44">
        <v>9457</v>
      </c>
      <c r="C16" s="27">
        <v>4726</v>
      </c>
      <c r="D16" s="27">
        <v>4239</v>
      </c>
      <c r="E16" s="27">
        <v>491</v>
      </c>
      <c r="F16" s="42">
        <v>1</v>
      </c>
      <c r="G16" s="96">
        <v>15941</v>
      </c>
      <c r="H16" s="87">
        <v>9456</v>
      </c>
      <c r="I16" s="97">
        <v>593.1873784580641</v>
      </c>
      <c r="J16" s="87" t="s">
        <v>12</v>
      </c>
      <c r="K16" s="87" t="s">
        <v>12</v>
      </c>
      <c r="L16" s="87" t="s">
        <v>12</v>
      </c>
    </row>
    <row r="17" spans="1:12" s="10" customFormat="1" ht="24" customHeight="1">
      <c r="A17" s="131" t="s">
        <v>98</v>
      </c>
      <c r="B17" s="133">
        <v>9358</v>
      </c>
      <c r="C17" s="132">
        <v>5013</v>
      </c>
      <c r="D17" s="132">
        <v>3982</v>
      </c>
      <c r="E17" s="132">
        <v>361</v>
      </c>
      <c r="F17" s="134">
        <v>2</v>
      </c>
      <c r="G17" s="135">
        <v>15614</v>
      </c>
      <c r="H17" s="136">
        <v>8923</v>
      </c>
      <c r="I17" s="137">
        <v>571.47</v>
      </c>
      <c r="J17" s="136" t="s">
        <v>105</v>
      </c>
      <c r="K17" s="136" t="s">
        <v>105</v>
      </c>
      <c r="L17" s="136" t="s">
        <v>106</v>
      </c>
    </row>
    <row r="18" spans="1:2" ht="18" customHeight="1">
      <c r="A18" s="196" t="s">
        <v>72</v>
      </c>
      <c r="B18" s="196"/>
    </row>
    <row r="21" spans="1:7" ht="13.5">
      <c r="A21" s="146"/>
      <c r="B21" s="147"/>
      <c r="C21" s="148"/>
      <c r="D21" s="149"/>
      <c r="E21" s="148"/>
      <c r="F21" s="148"/>
      <c r="G21" s="149"/>
    </row>
  </sheetData>
  <sheetProtection/>
  <mergeCells count="16">
    <mergeCell ref="A18:B18"/>
    <mergeCell ref="B5:F5"/>
    <mergeCell ref="A5:A7"/>
    <mergeCell ref="F6:F7"/>
    <mergeCell ref="B6:B7"/>
    <mergeCell ref="C6:C7"/>
    <mergeCell ref="D6:D7"/>
    <mergeCell ref="E6:E7"/>
    <mergeCell ref="A2:D2"/>
    <mergeCell ref="G5:L5"/>
    <mergeCell ref="G6:G7"/>
    <mergeCell ref="H6:H7"/>
    <mergeCell ref="I6:I7"/>
    <mergeCell ref="J6:J7"/>
    <mergeCell ref="K6:K7"/>
    <mergeCell ref="L6:L7"/>
  </mergeCells>
  <printOptions/>
  <pageMargins left="0.43" right="0.15748031496062992" top="0.7480314960629921" bottom="0.4724409448818898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85"/>
  <sheetViews>
    <sheetView tabSelected="1" zoomScalePageLayoutView="0" workbookViewId="0" topLeftCell="A1">
      <selection activeCell="A18" sqref="A18"/>
    </sheetView>
  </sheetViews>
  <sheetFormatPr defaultColWidth="8.88671875" defaultRowHeight="13.5"/>
  <cols>
    <col min="1" max="1" width="8.21484375" style="66" customWidth="1"/>
    <col min="2" max="3" width="10.10546875" style="66" customWidth="1"/>
    <col min="4" max="4" width="6.6640625" style="66" customWidth="1"/>
    <col min="5" max="5" width="6.10546875" style="66" customWidth="1"/>
    <col min="6" max="6" width="10.99609375" style="66" customWidth="1"/>
    <col min="7" max="7" width="11.4453125" style="66" customWidth="1"/>
    <col min="8" max="9" width="9.77734375" style="66" customWidth="1"/>
    <col min="10" max="10" width="6.77734375" style="66" customWidth="1"/>
    <col min="11" max="11" width="10.10546875" style="66" customWidth="1"/>
    <col min="12" max="12" width="7.88671875" style="66" customWidth="1"/>
    <col min="13" max="20" width="9.21484375" style="66" customWidth="1"/>
    <col min="21" max="21" width="6.10546875" style="66" customWidth="1"/>
    <col min="22" max="22" width="8.99609375" style="66" customWidth="1"/>
    <col min="23" max="25" width="9.21484375" style="66" customWidth="1"/>
    <col min="26" max="30" width="6.99609375" style="66" customWidth="1"/>
    <col min="31" max="16384" width="8.88671875" style="66" customWidth="1"/>
  </cols>
  <sheetData>
    <row r="2" spans="1:8" s="7" customFormat="1" ht="20.25" customHeight="1">
      <c r="A2" s="180" t="s">
        <v>104</v>
      </c>
      <c r="B2" s="180"/>
      <c r="C2" s="180"/>
      <c r="D2" s="180"/>
      <c r="E2" s="180"/>
      <c r="F2" s="180"/>
      <c r="G2" s="180"/>
      <c r="H2" s="180"/>
    </row>
    <row r="3" spans="1:9" s="7" customFormat="1" ht="18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1" customFormat="1" ht="23.25" customHeight="1">
      <c r="A4" s="9" t="s">
        <v>68</v>
      </c>
      <c r="B4" s="4"/>
      <c r="C4" s="4"/>
      <c r="D4" s="4"/>
      <c r="E4" s="4"/>
      <c r="F4" s="4"/>
      <c r="G4" s="4"/>
      <c r="H4" s="4"/>
      <c r="I4" s="4"/>
    </row>
    <row r="5" spans="1:28" s="12" customFormat="1" ht="23.25" customHeight="1">
      <c r="A5" s="161" t="s">
        <v>18</v>
      </c>
      <c r="B5" s="204" t="s">
        <v>19</v>
      </c>
      <c r="C5" s="202" t="s">
        <v>20</v>
      </c>
      <c r="D5" s="207" t="s">
        <v>21</v>
      </c>
      <c r="E5" s="203" t="s">
        <v>22</v>
      </c>
      <c r="F5" s="203"/>
      <c r="G5" s="203"/>
      <c r="H5" s="203"/>
      <c r="I5" s="203"/>
      <c r="J5" s="203"/>
      <c r="K5" s="203"/>
      <c r="L5" s="211" t="s">
        <v>47</v>
      </c>
      <c r="M5" s="188"/>
      <c r="N5" s="188"/>
      <c r="O5" s="188"/>
      <c r="P5" s="188"/>
      <c r="Q5" s="188"/>
      <c r="R5" s="188"/>
      <c r="S5" s="188"/>
      <c r="T5" s="188"/>
      <c r="U5" s="188"/>
      <c r="V5" s="189"/>
      <c r="W5" s="209" t="s">
        <v>23</v>
      </c>
      <c r="X5" s="202" t="s">
        <v>24</v>
      </c>
      <c r="Y5" s="209" t="s">
        <v>25</v>
      </c>
      <c r="Z5" s="13"/>
      <c r="AA5" s="13"/>
      <c r="AB5" s="13"/>
    </row>
    <row r="6" spans="1:28" s="12" customFormat="1" ht="23.25" customHeight="1">
      <c r="A6" s="200"/>
      <c r="B6" s="198"/>
      <c r="C6" s="190"/>
      <c r="D6" s="208"/>
      <c r="E6" s="192" t="s">
        <v>26</v>
      </c>
      <c r="F6" s="202" t="s">
        <v>88</v>
      </c>
      <c r="G6" s="202" t="s">
        <v>89</v>
      </c>
      <c r="H6" s="190" t="s">
        <v>27</v>
      </c>
      <c r="I6" s="190"/>
      <c r="J6" s="202" t="s">
        <v>28</v>
      </c>
      <c r="K6" s="202" t="s">
        <v>29</v>
      </c>
      <c r="L6" s="207" t="s">
        <v>26</v>
      </c>
      <c r="M6" s="202" t="s">
        <v>30</v>
      </c>
      <c r="N6" s="202"/>
      <c r="O6" s="202"/>
      <c r="P6" s="202"/>
      <c r="Q6" s="190" t="s">
        <v>31</v>
      </c>
      <c r="R6" s="190"/>
      <c r="S6" s="190"/>
      <c r="T6" s="190"/>
      <c r="U6" s="190"/>
      <c r="V6" s="190"/>
      <c r="W6" s="207"/>
      <c r="X6" s="202"/>
      <c r="Y6" s="209"/>
      <c r="Z6" s="13"/>
      <c r="AA6" s="13"/>
      <c r="AB6" s="13"/>
    </row>
    <row r="7" spans="1:28" s="12" customFormat="1" ht="23.25" customHeight="1">
      <c r="A7" s="200"/>
      <c r="B7" s="198"/>
      <c r="C7" s="190"/>
      <c r="D7" s="208"/>
      <c r="E7" s="205"/>
      <c r="F7" s="202"/>
      <c r="G7" s="202"/>
      <c r="H7" s="163" t="s">
        <v>32</v>
      </c>
      <c r="I7" s="163" t="s">
        <v>33</v>
      </c>
      <c r="J7" s="202"/>
      <c r="K7" s="202"/>
      <c r="L7" s="207"/>
      <c r="M7" s="210" t="s">
        <v>45</v>
      </c>
      <c r="N7" s="210" t="s">
        <v>46</v>
      </c>
      <c r="O7" s="202" t="s">
        <v>34</v>
      </c>
      <c r="P7" s="202"/>
      <c r="Q7" s="210" t="s">
        <v>45</v>
      </c>
      <c r="R7" s="210" t="s">
        <v>46</v>
      </c>
      <c r="S7" s="190" t="s">
        <v>34</v>
      </c>
      <c r="T7" s="190"/>
      <c r="U7" s="190" t="s">
        <v>28</v>
      </c>
      <c r="V7" s="190" t="s">
        <v>29</v>
      </c>
      <c r="W7" s="207"/>
      <c r="X7" s="202"/>
      <c r="Y7" s="209"/>
      <c r="Z7" s="13"/>
      <c r="AA7" s="13"/>
      <c r="AB7" s="13"/>
    </row>
    <row r="8" spans="1:28" s="12" customFormat="1" ht="27.75" customHeight="1">
      <c r="A8" s="162"/>
      <c r="B8" s="198"/>
      <c r="C8" s="190"/>
      <c r="D8" s="208"/>
      <c r="E8" s="206"/>
      <c r="F8" s="190"/>
      <c r="G8" s="190"/>
      <c r="H8" s="164"/>
      <c r="I8" s="164"/>
      <c r="J8" s="190"/>
      <c r="K8" s="190"/>
      <c r="L8" s="208"/>
      <c r="M8" s="210"/>
      <c r="N8" s="210"/>
      <c r="O8" s="48" t="s">
        <v>32</v>
      </c>
      <c r="P8" s="48" t="s">
        <v>33</v>
      </c>
      <c r="Q8" s="210"/>
      <c r="R8" s="210"/>
      <c r="S8" s="48" t="s">
        <v>32</v>
      </c>
      <c r="T8" s="48" t="s">
        <v>33</v>
      </c>
      <c r="U8" s="190"/>
      <c r="V8" s="190"/>
      <c r="W8" s="207"/>
      <c r="X8" s="202"/>
      <c r="Y8" s="209"/>
      <c r="Z8" s="13"/>
      <c r="AA8" s="13"/>
      <c r="AB8" s="13"/>
    </row>
    <row r="9" spans="1:26" s="40" customFormat="1" ht="30.75" customHeight="1">
      <c r="A9" s="77" t="s">
        <v>41</v>
      </c>
      <c r="B9" s="53">
        <v>446466</v>
      </c>
      <c r="C9" s="58">
        <v>379051</v>
      </c>
      <c r="D9" s="73">
        <v>84.9</v>
      </c>
      <c r="E9" s="51">
        <v>1.7</v>
      </c>
      <c r="F9" s="52">
        <v>388743</v>
      </c>
      <c r="G9" s="55">
        <v>371438</v>
      </c>
      <c r="H9" s="55">
        <v>31650</v>
      </c>
      <c r="I9" s="55">
        <v>51117</v>
      </c>
      <c r="J9" s="56"/>
      <c r="K9" s="56">
        <v>288671</v>
      </c>
      <c r="L9" s="75">
        <v>7.2</v>
      </c>
      <c r="M9" s="58">
        <v>57723</v>
      </c>
      <c r="N9" s="56">
        <v>4925</v>
      </c>
      <c r="O9" s="56">
        <v>900</v>
      </c>
      <c r="P9" s="56">
        <v>4025</v>
      </c>
      <c r="Q9" s="56"/>
      <c r="R9" s="56">
        <v>2688</v>
      </c>
      <c r="S9" s="56"/>
      <c r="T9" s="56"/>
      <c r="U9" s="56"/>
      <c r="V9" s="56">
        <v>2688</v>
      </c>
      <c r="W9" s="58">
        <v>2100</v>
      </c>
      <c r="X9" s="58">
        <v>24738</v>
      </c>
      <c r="Y9" s="58">
        <v>13</v>
      </c>
      <c r="Z9" s="27"/>
    </row>
    <row r="10" spans="1:26" s="40" customFormat="1" ht="29.25" customHeight="1">
      <c r="A10" s="77" t="s">
        <v>35</v>
      </c>
      <c r="B10" s="53">
        <v>449154</v>
      </c>
      <c r="C10" s="58">
        <v>379295</v>
      </c>
      <c r="D10" s="73">
        <v>84.44653726784132</v>
      </c>
      <c r="E10" s="51">
        <v>1.7</v>
      </c>
      <c r="F10" s="52">
        <v>388743</v>
      </c>
      <c r="G10" s="55">
        <v>371682</v>
      </c>
      <c r="H10" s="55">
        <v>31894</v>
      </c>
      <c r="I10" s="55">
        <v>51117</v>
      </c>
      <c r="J10" s="56">
        <v>0</v>
      </c>
      <c r="K10" s="56">
        <v>288671</v>
      </c>
      <c r="L10" s="75">
        <v>7.2</v>
      </c>
      <c r="M10" s="58">
        <v>57723</v>
      </c>
      <c r="N10" s="56">
        <v>4925</v>
      </c>
      <c r="O10" s="56">
        <v>900</v>
      </c>
      <c r="P10" s="56">
        <v>4025</v>
      </c>
      <c r="Q10" s="56">
        <v>2688</v>
      </c>
      <c r="R10" s="56">
        <v>2688</v>
      </c>
      <c r="S10" s="56">
        <v>0</v>
      </c>
      <c r="T10" s="56">
        <v>0</v>
      </c>
      <c r="U10" s="56">
        <v>0</v>
      </c>
      <c r="V10" s="56">
        <v>2688</v>
      </c>
      <c r="W10" s="58">
        <v>2100</v>
      </c>
      <c r="X10" s="58">
        <v>24738</v>
      </c>
      <c r="Y10" s="58">
        <v>13</v>
      </c>
      <c r="Z10" s="27"/>
    </row>
    <row r="11" spans="1:26" s="40" customFormat="1" ht="28.5" customHeight="1">
      <c r="A11" s="77" t="s">
        <v>42</v>
      </c>
      <c r="B11" s="63">
        <v>449154</v>
      </c>
      <c r="C11" s="54">
        <v>380021</v>
      </c>
      <c r="D11" s="74">
        <v>84.6</v>
      </c>
      <c r="E11" s="64">
        <v>1.7</v>
      </c>
      <c r="F11" s="65">
        <v>388743</v>
      </c>
      <c r="G11" s="55">
        <v>372408</v>
      </c>
      <c r="H11" s="55">
        <v>31894</v>
      </c>
      <c r="I11" s="55">
        <v>51117</v>
      </c>
      <c r="J11" s="56">
        <v>0</v>
      </c>
      <c r="K11" s="56">
        <v>289397</v>
      </c>
      <c r="L11" s="76">
        <v>7.2</v>
      </c>
      <c r="M11" s="56">
        <v>57723</v>
      </c>
      <c r="N11" s="56">
        <v>4925</v>
      </c>
      <c r="O11" s="56">
        <v>900</v>
      </c>
      <c r="P11" s="56">
        <v>4025</v>
      </c>
      <c r="Q11" s="56">
        <v>2688</v>
      </c>
      <c r="R11" s="56">
        <v>2688</v>
      </c>
      <c r="S11" s="56">
        <v>0</v>
      </c>
      <c r="T11" s="56">
        <v>0</v>
      </c>
      <c r="U11" s="56">
        <v>0</v>
      </c>
      <c r="V11" s="56">
        <v>2688</v>
      </c>
      <c r="W11" s="54">
        <v>2100</v>
      </c>
      <c r="X11" s="54">
        <v>24738</v>
      </c>
      <c r="Y11" s="58">
        <v>13</v>
      </c>
      <c r="Z11" s="27"/>
    </row>
    <row r="12" spans="1:26" s="40" customFormat="1" ht="27" customHeight="1">
      <c r="A12" s="77" t="s">
        <v>43</v>
      </c>
      <c r="B12" s="63">
        <v>449154</v>
      </c>
      <c r="C12" s="54">
        <v>380532</v>
      </c>
      <c r="D12" s="74">
        <v>84.7</v>
      </c>
      <c r="E12" s="64">
        <v>1.7</v>
      </c>
      <c r="F12" s="65">
        <v>388743</v>
      </c>
      <c r="G12" s="55">
        <v>372919</v>
      </c>
      <c r="H12" s="55">
        <v>32215</v>
      </c>
      <c r="I12" s="55">
        <v>51307</v>
      </c>
      <c r="J12" s="56">
        <v>0</v>
      </c>
      <c r="K12" s="56">
        <v>289397</v>
      </c>
      <c r="L12" s="76">
        <v>7.2</v>
      </c>
      <c r="M12" s="56">
        <v>57723</v>
      </c>
      <c r="N12" s="56">
        <v>4925</v>
      </c>
      <c r="O12" s="56">
        <v>900</v>
      </c>
      <c r="P12" s="56">
        <v>4025</v>
      </c>
      <c r="Q12" s="56">
        <v>2688</v>
      </c>
      <c r="R12" s="56">
        <v>2688</v>
      </c>
      <c r="S12" s="56">
        <v>0</v>
      </c>
      <c r="T12" s="56">
        <v>0</v>
      </c>
      <c r="U12" s="56">
        <v>0</v>
      </c>
      <c r="V12" s="57">
        <v>2688</v>
      </c>
      <c r="W12" s="56">
        <v>2186</v>
      </c>
      <c r="X12" s="54">
        <v>24738</v>
      </c>
      <c r="Y12" s="56">
        <v>13</v>
      </c>
      <c r="Z12" s="27"/>
    </row>
    <row r="13" spans="1:26" s="40" customFormat="1" ht="27" customHeight="1">
      <c r="A13" s="77" t="s">
        <v>48</v>
      </c>
      <c r="B13" s="63">
        <v>449154</v>
      </c>
      <c r="C13" s="63">
        <v>388529</v>
      </c>
      <c r="D13" s="78">
        <v>86.5</v>
      </c>
      <c r="E13" s="79">
        <v>1.7</v>
      </c>
      <c r="F13" s="53">
        <v>388743</v>
      </c>
      <c r="G13" s="53">
        <v>380916</v>
      </c>
      <c r="H13" s="53">
        <v>32215</v>
      </c>
      <c r="I13" s="53">
        <v>51307</v>
      </c>
      <c r="J13" s="53">
        <v>0</v>
      </c>
      <c r="K13" s="80">
        <v>297394</v>
      </c>
      <c r="L13" s="81">
        <v>7.2</v>
      </c>
      <c r="M13" s="82">
        <v>57723</v>
      </c>
      <c r="N13" s="53">
        <v>4925</v>
      </c>
      <c r="O13" s="53">
        <v>900</v>
      </c>
      <c r="P13" s="53">
        <v>4025</v>
      </c>
      <c r="Q13" s="53">
        <v>2688</v>
      </c>
      <c r="R13" s="53">
        <v>2688</v>
      </c>
      <c r="S13" s="53">
        <v>0</v>
      </c>
      <c r="T13" s="53">
        <v>0</v>
      </c>
      <c r="U13" s="53">
        <v>0</v>
      </c>
      <c r="V13" s="80">
        <v>2688</v>
      </c>
      <c r="W13" s="80">
        <v>2274</v>
      </c>
      <c r="X13" s="82">
        <v>24608</v>
      </c>
      <c r="Y13" s="82">
        <v>13</v>
      </c>
      <c r="Z13" s="27"/>
    </row>
    <row r="14" spans="1:26" s="40" customFormat="1" ht="27" customHeight="1">
      <c r="A14" s="77" t="s">
        <v>50</v>
      </c>
      <c r="B14" s="80">
        <v>449154</v>
      </c>
      <c r="C14" s="80">
        <v>381187</v>
      </c>
      <c r="D14" s="88">
        <v>84.86777363665914</v>
      </c>
      <c r="E14" s="81">
        <v>6.49</v>
      </c>
      <c r="F14" s="53">
        <v>388743</v>
      </c>
      <c r="G14" s="53">
        <v>373574</v>
      </c>
      <c r="H14" s="53">
        <v>32215</v>
      </c>
      <c r="I14" s="53">
        <v>43961</v>
      </c>
      <c r="J14" s="53">
        <v>0</v>
      </c>
      <c r="K14" s="80">
        <v>297398</v>
      </c>
      <c r="L14" s="89">
        <v>3.76</v>
      </c>
      <c r="M14" s="53">
        <v>57723</v>
      </c>
      <c r="N14" s="53">
        <v>4925</v>
      </c>
      <c r="O14" s="53">
        <v>900</v>
      </c>
      <c r="P14" s="53">
        <v>4025</v>
      </c>
      <c r="Q14" s="53">
        <v>2688</v>
      </c>
      <c r="R14" s="53">
        <v>2688</v>
      </c>
      <c r="S14" s="53">
        <v>0</v>
      </c>
      <c r="T14" s="53">
        <v>0</v>
      </c>
      <c r="U14" s="53">
        <v>0</v>
      </c>
      <c r="V14" s="80">
        <v>2688</v>
      </c>
      <c r="W14" s="80">
        <v>3176</v>
      </c>
      <c r="X14" s="80">
        <v>24813</v>
      </c>
      <c r="Y14" s="53">
        <v>13</v>
      </c>
      <c r="Z14" s="27"/>
    </row>
    <row r="15" spans="1:26" s="40" customFormat="1" ht="27" customHeight="1">
      <c r="A15" s="77" t="s">
        <v>61</v>
      </c>
      <c r="B15" s="80">
        <v>449154</v>
      </c>
      <c r="C15" s="80">
        <v>382333</v>
      </c>
      <c r="D15" s="88">
        <v>85.1</v>
      </c>
      <c r="E15" s="79">
        <v>1.7</v>
      </c>
      <c r="F15" s="53">
        <v>388743</v>
      </c>
      <c r="G15" s="53">
        <v>374720</v>
      </c>
      <c r="H15" s="53">
        <v>33059</v>
      </c>
      <c r="I15" s="53">
        <v>44263</v>
      </c>
      <c r="J15" s="53">
        <v>0</v>
      </c>
      <c r="K15" s="80">
        <v>297398</v>
      </c>
      <c r="L15" s="89">
        <v>7.2</v>
      </c>
      <c r="M15" s="53">
        <v>57723</v>
      </c>
      <c r="N15" s="53">
        <v>4925</v>
      </c>
      <c r="O15" s="53">
        <v>900</v>
      </c>
      <c r="P15" s="53">
        <v>4025</v>
      </c>
      <c r="Q15" s="53">
        <v>2688</v>
      </c>
      <c r="R15" s="53">
        <v>2688</v>
      </c>
      <c r="S15" s="53">
        <v>0</v>
      </c>
      <c r="T15" s="53">
        <v>0</v>
      </c>
      <c r="U15" s="53">
        <v>0</v>
      </c>
      <c r="V15" s="80">
        <v>2688</v>
      </c>
      <c r="W15" s="108">
        <v>3369</v>
      </c>
      <c r="X15" s="108">
        <v>34412</v>
      </c>
      <c r="Y15" s="102">
        <v>12</v>
      </c>
      <c r="Z15" s="27"/>
    </row>
    <row r="16" spans="1:26" s="40" customFormat="1" ht="27" customHeight="1">
      <c r="A16" s="77" t="s">
        <v>92</v>
      </c>
      <c r="B16" s="80">
        <v>449154</v>
      </c>
      <c r="C16" s="80">
        <v>382614</v>
      </c>
      <c r="D16" s="88">
        <v>85.2</v>
      </c>
      <c r="E16" s="79">
        <v>1.7</v>
      </c>
      <c r="F16" s="53">
        <v>388743</v>
      </c>
      <c r="G16" s="53">
        <v>375001</v>
      </c>
      <c r="H16" s="53">
        <v>33059</v>
      </c>
      <c r="I16" s="53">
        <v>44544</v>
      </c>
      <c r="J16" s="53">
        <v>0</v>
      </c>
      <c r="K16" s="80">
        <v>297398</v>
      </c>
      <c r="L16" s="89">
        <v>7.2</v>
      </c>
      <c r="M16" s="53">
        <v>57723</v>
      </c>
      <c r="N16" s="53">
        <v>4925</v>
      </c>
      <c r="O16" s="53">
        <v>900</v>
      </c>
      <c r="P16" s="53">
        <v>4025</v>
      </c>
      <c r="Q16" s="53">
        <v>2688</v>
      </c>
      <c r="R16" s="53">
        <v>2688</v>
      </c>
      <c r="S16" s="53">
        <v>0</v>
      </c>
      <c r="T16" s="53">
        <v>0</v>
      </c>
      <c r="U16" s="53">
        <v>0</v>
      </c>
      <c r="V16" s="80">
        <v>2688</v>
      </c>
      <c r="W16" s="108">
        <v>3369</v>
      </c>
      <c r="X16" s="108">
        <v>34412</v>
      </c>
      <c r="Y16" s="102">
        <v>12</v>
      </c>
      <c r="Z16" s="27"/>
    </row>
    <row r="17" spans="1:26" s="40" customFormat="1" ht="27" customHeight="1">
      <c r="A17" s="77" t="s">
        <v>93</v>
      </c>
      <c r="B17" s="80">
        <v>449154</v>
      </c>
      <c r="C17" s="80">
        <v>420264</v>
      </c>
      <c r="D17" s="88">
        <v>93.6</v>
      </c>
      <c r="E17" s="79">
        <v>1.7</v>
      </c>
      <c r="F17" s="53">
        <v>388743</v>
      </c>
      <c r="G17" s="53">
        <v>375113</v>
      </c>
      <c r="H17" s="53">
        <v>33059</v>
      </c>
      <c r="I17" s="53">
        <v>44600</v>
      </c>
      <c r="J17" s="53">
        <v>0</v>
      </c>
      <c r="K17" s="80">
        <v>297454</v>
      </c>
      <c r="L17" s="89">
        <v>7.2</v>
      </c>
      <c r="M17" s="53">
        <v>57723</v>
      </c>
      <c r="N17" s="53">
        <v>42463</v>
      </c>
      <c r="O17" s="53">
        <v>900</v>
      </c>
      <c r="P17" s="53">
        <v>41563</v>
      </c>
      <c r="Q17" s="53">
        <v>2688</v>
      </c>
      <c r="R17" s="53">
        <v>2688</v>
      </c>
      <c r="S17" s="53">
        <v>0</v>
      </c>
      <c r="T17" s="53">
        <v>0</v>
      </c>
      <c r="U17" s="53">
        <v>0</v>
      </c>
      <c r="V17" s="80">
        <v>2688</v>
      </c>
      <c r="W17" s="108">
        <v>487</v>
      </c>
      <c r="X17" s="108">
        <v>34421</v>
      </c>
      <c r="Y17" s="102">
        <v>12</v>
      </c>
      <c r="Z17" s="27"/>
    </row>
    <row r="18" spans="1:26" s="40" customFormat="1" ht="27" customHeight="1">
      <c r="A18" s="138" t="s">
        <v>99</v>
      </c>
      <c r="B18" s="140">
        <v>449154</v>
      </c>
      <c r="C18" s="140">
        <v>415405</v>
      </c>
      <c r="D18" s="141">
        <v>92.5</v>
      </c>
      <c r="E18" s="142">
        <v>1.7</v>
      </c>
      <c r="F18" s="143">
        <v>388743</v>
      </c>
      <c r="G18" s="143">
        <v>366456</v>
      </c>
      <c r="H18" s="143">
        <v>24402</v>
      </c>
      <c r="I18" s="143">
        <v>44600</v>
      </c>
      <c r="J18" s="143">
        <v>0</v>
      </c>
      <c r="K18" s="140">
        <v>297454</v>
      </c>
      <c r="L18" s="144">
        <v>7.2</v>
      </c>
      <c r="M18" s="143">
        <v>57723</v>
      </c>
      <c r="N18" s="143">
        <v>46261</v>
      </c>
      <c r="O18" s="143">
        <v>900</v>
      </c>
      <c r="P18" s="143">
        <v>45361</v>
      </c>
      <c r="Q18" s="143">
        <v>2688</v>
      </c>
      <c r="R18" s="143">
        <v>2688</v>
      </c>
      <c r="S18" s="145" t="s">
        <v>107</v>
      </c>
      <c r="T18" s="145" t="s">
        <v>107</v>
      </c>
      <c r="U18" s="145" t="s">
        <v>108</v>
      </c>
      <c r="V18" s="140">
        <v>2688</v>
      </c>
      <c r="W18" s="159">
        <v>3807</v>
      </c>
      <c r="X18" s="159">
        <v>34625</v>
      </c>
      <c r="Y18" s="139">
        <v>12</v>
      </c>
      <c r="Z18" s="27"/>
    </row>
    <row r="19" spans="1:26" s="16" customFormat="1" ht="16.5" customHeight="1">
      <c r="A19" s="196" t="s">
        <v>72</v>
      </c>
      <c r="B19" s="196"/>
      <c r="C19" s="19"/>
      <c r="E19" s="20"/>
      <c r="F19" s="19"/>
      <c r="G19" s="19"/>
      <c r="H19" s="19"/>
      <c r="I19" s="19"/>
      <c r="J19" s="19"/>
      <c r="K19" s="19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="16" customFormat="1" ht="12">
      <c r="A20" s="19"/>
    </row>
    <row r="21" spans="2:25" s="16" customFormat="1" ht="12">
      <c r="B21" s="150"/>
      <c r="C21" s="151"/>
      <c r="D21" s="152"/>
      <c r="E21" s="153"/>
      <c r="F21" s="154"/>
      <c r="G21" s="155"/>
      <c r="H21" s="156"/>
      <c r="I21" s="156"/>
      <c r="J21" s="156"/>
      <c r="K21" s="156"/>
      <c r="L21" s="157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8"/>
      <c r="X21" s="158"/>
      <c r="Y21" s="158"/>
    </row>
    <row r="22" spans="2:3" s="16" customFormat="1" ht="12">
      <c r="B22" s="19"/>
      <c r="C22" s="19"/>
    </row>
    <row r="23" spans="2:3" s="16" customFormat="1" ht="12">
      <c r="B23" s="19"/>
      <c r="C23" s="19"/>
    </row>
    <row r="24" spans="2:3" s="16" customFormat="1" ht="12">
      <c r="B24" s="19"/>
      <c r="C24" s="19"/>
    </row>
    <row r="25" spans="2:3" s="16" customFormat="1" ht="12">
      <c r="B25" s="19"/>
      <c r="C25" s="19"/>
    </row>
    <row r="26" spans="2:3" s="16" customFormat="1" ht="12">
      <c r="B26" s="19"/>
      <c r="C26" s="19"/>
    </row>
    <row r="27" spans="2:3" s="16" customFormat="1" ht="12">
      <c r="B27" s="19"/>
      <c r="C27" s="19"/>
    </row>
    <row r="28" spans="2:3" s="16" customFormat="1" ht="12">
      <c r="B28" s="19"/>
      <c r="C28" s="19"/>
    </row>
    <row r="29" spans="2:3" s="16" customFormat="1" ht="12">
      <c r="B29" s="19"/>
      <c r="C29" s="19"/>
    </row>
    <row r="30" spans="2:3" s="16" customFormat="1" ht="12">
      <c r="B30" s="19"/>
      <c r="C30" s="19"/>
    </row>
    <row r="31" spans="2:3" s="16" customFormat="1" ht="12">
      <c r="B31" s="19"/>
      <c r="C31" s="19"/>
    </row>
    <row r="32" spans="2:3" s="16" customFormat="1" ht="12">
      <c r="B32" s="19"/>
      <c r="C32" s="19"/>
    </row>
    <row r="33" spans="2:3" s="16" customFormat="1" ht="12">
      <c r="B33" s="19"/>
      <c r="C33" s="19"/>
    </row>
    <row r="34" spans="2:3" s="16" customFormat="1" ht="12">
      <c r="B34" s="19"/>
      <c r="C34" s="19"/>
    </row>
    <row r="35" spans="2:3" s="16" customFormat="1" ht="12">
      <c r="B35" s="19"/>
      <c r="C35" s="19"/>
    </row>
    <row r="36" spans="2:3" s="16" customFormat="1" ht="12">
      <c r="B36" s="19"/>
      <c r="C36" s="19"/>
    </row>
    <row r="37" spans="2:3" s="16" customFormat="1" ht="12">
      <c r="B37" s="19"/>
      <c r="C37" s="19"/>
    </row>
    <row r="38" spans="2:3" s="16" customFormat="1" ht="12">
      <c r="B38" s="19"/>
      <c r="C38" s="19"/>
    </row>
    <row r="39" spans="2:3" s="16" customFormat="1" ht="12">
      <c r="B39" s="19"/>
      <c r="C39" s="19"/>
    </row>
    <row r="40" spans="2:3" s="16" customFormat="1" ht="12">
      <c r="B40" s="19"/>
      <c r="C40" s="19"/>
    </row>
    <row r="41" spans="2:3" s="16" customFormat="1" ht="12">
      <c r="B41" s="19"/>
      <c r="C41" s="19"/>
    </row>
    <row r="42" spans="2:3" s="16" customFormat="1" ht="12">
      <c r="B42" s="19"/>
      <c r="C42" s="19"/>
    </row>
    <row r="43" spans="2:3" s="16" customFormat="1" ht="12">
      <c r="B43" s="19"/>
      <c r="C43" s="19"/>
    </row>
    <row r="44" spans="2:3" s="16" customFormat="1" ht="12">
      <c r="B44" s="19"/>
      <c r="C44" s="19"/>
    </row>
    <row r="45" spans="2:3" s="16" customFormat="1" ht="12">
      <c r="B45" s="19"/>
      <c r="C45" s="19"/>
    </row>
    <row r="46" spans="2:3" s="16" customFormat="1" ht="12">
      <c r="B46" s="19"/>
      <c r="C46" s="19"/>
    </row>
    <row r="47" spans="2:3" s="16" customFormat="1" ht="12">
      <c r="B47" s="19"/>
      <c r="C47" s="19"/>
    </row>
    <row r="48" spans="2:3" s="16" customFormat="1" ht="12">
      <c r="B48" s="19"/>
      <c r="C48" s="19"/>
    </row>
    <row r="49" spans="2:3" s="16" customFormat="1" ht="12">
      <c r="B49" s="19"/>
      <c r="C49" s="19"/>
    </row>
    <row r="50" spans="2:3" s="16" customFormat="1" ht="12">
      <c r="B50" s="19"/>
      <c r="C50" s="19"/>
    </row>
    <row r="51" spans="2:3" s="16" customFormat="1" ht="12">
      <c r="B51" s="19"/>
      <c r="C51" s="19"/>
    </row>
    <row r="52" spans="2:3" s="16" customFormat="1" ht="12">
      <c r="B52" s="19"/>
      <c r="C52" s="19"/>
    </row>
    <row r="53" spans="2:3" s="16" customFormat="1" ht="12">
      <c r="B53" s="19"/>
      <c r="C53" s="19"/>
    </row>
    <row r="54" spans="2:3" s="16" customFormat="1" ht="12">
      <c r="B54" s="19"/>
      <c r="C54" s="19"/>
    </row>
    <row r="55" spans="2:3" s="16" customFormat="1" ht="12">
      <c r="B55" s="19"/>
      <c r="C55" s="19"/>
    </row>
    <row r="56" spans="2:3" s="16" customFormat="1" ht="12">
      <c r="B56" s="19"/>
      <c r="C56" s="19"/>
    </row>
    <row r="57" spans="2:3" s="16" customFormat="1" ht="12">
      <c r="B57" s="19"/>
      <c r="C57" s="19"/>
    </row>
    <row r="58" spans="2:3" s="16" customFormat="1" ht="12">
      <c r="B58" s="19"/>
      <c r="C58" s="19"/>
    </row>
    <row r="59" spans="2:3" s="16" customFormat="1" ht="12">
      <c r="B59" s="19"/>
      <c r="C59" s="19"/>
    </row>
    <row r="60" spans="2:3" s="16" customFormat="1" ht="12">
      <c r="B60" s="19"/>
      <c r="C60" s="19"/>
    </row>
    <row r="61" spans="2:3" s="16" customFormat="1" ht="12">
      <c r="B61" s="19"/>
      <c r="C61" s="19"/>
    </row>
    <row r="62" spans="2:3" s="16" customFormat="1" ht="12">
      <c r="B62" s="19"/>
      <c r="C62" s="19"/>
    </row>
    <row r="63" spans="2:3" s="16" customFormat="1" ht="12">
      <c r="B63" s="19"/>
      <c r="C63" s="19"/>
    </row>
    <row r="64" spans="2:3" s="16" customFormat="1" ht="12">
      <c r="B64" s="19"/>
      <c r="C64" s="19"/>
    </row>
    <row r="65" spans="2:3" s="16" customFormat="1" ht="12">
      <c r="B65" s="19"/>
      <c r="C65" s="19"/>
    </row>
    <row r="66" spans="2:3" s="16" customFormat="1" ht="12">
      <c r="B66" s="19"/>
      <c r="C66" s="19"/>
    </row>
    <row r="67" spans="2:3" s="16" customFormat="1" ht="12">
      <c r="B67" s="19"/>
      <c r="C67" s="19"/>
    </row>
    <row r="68" spans="2:3" s="16" customFormat="1" ht="12">
      <c r="B68" s="19"/>
      <c r="C68" s="19"/>
    </row>
    <row r="69" spans="2:3" s="16" customFormat="1" ht="12">
      <c r="B69" s="19"/>
      <c r="C69" s="19"/>
    </row>
    <row r="70" spans="2:3" s="16" customFormat="1" ht="12">
      <c r="B70" s="19"/>
      <c r="C70" s="19"/>
    </row>
    <row r="71" spans="2:3" s="16" customFormat="1" ht="12">
      <c r="B71" s="19"/>
      <c r="C71" s="19"/>
    </row>
    <row r="72" spans="2:3" s="16" customFormat="1" ht="12">
      <c r="B72" s="19"/>
      <c r="C72" s="19"/>
    </row>
    <row r="73" spans="2:3" s="16" customFormat="1" ht="12">
      <c r="B73" s="19"/>
      <c r="C73" s="19"/>
    </row>
    <row r="74" spans="2:3" s="16" customFormat="1" ht="12">
      <c r="B74" s="19"/>
      <c r="C74" s="19"/>
    </row>
    <row r="75" spans="2:3" s="16" customFormat="1" ht="12">
      <c r="B75" s="19"/>
      <c r="C75" s="19"/>
    </row>
    <row r="76" spans="2:3" s="16" customFormat="1" ht="12">
      <c r="B76" s="19"/>
      <c r="C76" s="19"/>
    </row>
    <row r="77" spans="2:3" s="16" customFormat="1" ht="12">
      <c r="B77" s="19"/>
      <c r="C77" s="19"/>
    </row>
    <row r="78" spans="2:3" s="16" customFormat="1" ht="12">
      <c r="B78" s="19"/>
      <c r="C78" s="19"/>
    </row>
    <row r="79" spans="2:3" s="16" customFormat="1" ht="12">
      <c r="B79" s="19"/>
      <c r="C79" s="19"/>
    </row>
    <row r="80" spans="2:3" s="16" customFormat="1" ht="12">
      <c r="B80" s="19"/>
      <c r="C80" s="19"/>
    </row>
    <row r="81" spans="2:3" s="16" customFormat="1" ht="12">
      <c r="B81" s="19"/>
      <c r="C81" s="19"/>
    </row>
    <row r="82" spans="2:3" s="16" customFormat="1" ht="12">
      <c r="B82" s="19"/>
      <c r="C82" s="19"/>
    </row>
    <row r="83" spans="2:3" s="16" customFormat="1" ht="12">
      <c r="B83" s="19"/>
      <c r="C83" s="19"/>
    </row>
    <row r="84" spans="2:3" s="16" customFormat="1" ht="12">
      <c r="B84" s="19"/>
      <c r="C84" s="19"/>
    </row>
    <row r="85" spans="2:3" s="16" customFormat="1" ht="12">
      <c r="B85" s="19"/>
      <c r="C85" s="19"/>
    </row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</sheetData>
  <sheetProtection/>
  <mergeCells count="30">
    <mergeCell ref="L6:L8"/>
    <mergeCell ref="A19:B19"/>
    <mergeCell ref="W5:W8"/>
    <mergeCell ref="X5:X8"/>
    <mergeCell ref="M6:P6"/>
    <mergeCell ref="M7:M8"/>
    <mergeCell ref="N7:N8"/>
    <mergeCell ref="O7:P7"/>
    <mergeCell ref="I7:I8"/>
    <mergeCell ref="K6:K8"/>
    <mergeCell ref="E6:E8"/>
    <mergeCell ref="D5:D8"/>
    <mergeCell ref="Y5:Y8"/>
    <mergeCell ref="Q7:Q8"/>
    <mergeCell ref="R7:R8"/>
    <mergeCell ref="S7:T7"/>
    <mergeCell ref="U7:U8"/>
    <mergeCell ref="V7:V8"/>
    <mergeCell ref="Q6:V6"/>
    <mergeCell ref="L5:V5"/>
    <mergeCell ref="A2:H2"/>
    <mergeCell ref="A5:A8"/>
    <mergeCell ref="G6:G8"/>
    <mergeCell ref="J6:J8"/>
    <mergeCell ref="F6:F8"/>
    <mergeCell ref="H6:I6"/>
    <mergeCell ref="E5:K5"/>
    <mergeCell ref="H7:H8"/>
    <mergeCell ref="B5:B8"/>
    <mergeCell ref="C5:C8"/>
  </mergeCells>
  <printOptions/>
  <pageMargins left="0.57" right="0.43" top="0.67" bottom="0.35" header="0.22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2017-05-30T03:03:34Z</cp:lastPrinted>
  <dcterms:created xsi:type="dcterms:W3CDTF">1998-03-03T05:13:47Z</dcterms:created>
  <dcterms:modified xsi:type="dcterms:W3CDTF">2022-06-02T08:18:56Z</dcterms:modified>
  <cp:category/>
  <cp:version/>
  <cp:contentType/>
  <cp:contentStatus/>
</cp:coreProperties>
</file>